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8130" activeTab="1"/>
  </bookViews>
  <sheets>
    <sheet name="Критерии" sheetId="1" r:id="rId1"/>
    <sheet name="Показатели" sheetId="2" r:id="rId2"/>
    <sheet name="кассовое испол." sheetId="3" r:id="rId3"/>
  </sheets>
  <calcPr calcId="124519"/>
</workbook>
</file>

<file path=xl/calcChain.xml><?xml version="1.0" encoding="utf-8"?>
<calcChain xmlns="http://schemas.openxmlformats.org/spreadsheetml/2006/main">
  <c r="D56" i="1"/>
  <c r="C20" i="3"/>
  <c r="C9"/>
  <c r="C23" l="1"/>
  <c r="C13"/>
  <c r="C8" l="1"/>
</calcChain>
</file>

<file path=xl/sharedStrings.xml><?xml version="1.0" encoding="utf-8"?>
<sst xmlns="http://schemas.openxmlformats.org/spreadsheetml/2006/main" count="140" uniqueCount="112">
  <si>
    <t>Наименование критерия</t>
  </si>
  <si>
    <t>Расчет показателя</t>
  </si>
  <si>
    <t>Единица измерения</t>
  </si>
  <si>
    <t>Уровень в баллах</t>
  </si>
  <si>
    <t>Документы (формы бюджетной отчетности), используемые для расчета показателя</t>
  </si>
  <si>
    <t>1.Эффективность управления кредиторской задолженностью по расчетам с поставщиками и подрядчиками</t>
  </si>
  <si>
    <t>Р=100*К/Е, где</t>
  </si>
  <si>
    <t>К- объем кредиторской задолженности по расчетам с поставщиками и подрядчиками в отчетном году по состоянию на 01 января года, следующего за отчетным;</t>
  </si>
  <si>
    <t>%</t>
  </si>
  <si>
    <t>Е- кассовое исполнение расходов учреждения в отчетном финансовом году</t>
  </si>
  <si>
    <t>Р = 100*К/Е, где</t>
  </si>
  <si>
    <t>К- объем дебиторской задолженности по расчетам с поставщиками и подрядчиками в отчетном году по состоянию на 01 января года, следующего за отчетным;</t>
  </si>
  <si>
    <t>Данные годового отчета об исполнении бюджета, пояснительная записка учреждения</t>
  </si>
  <si>
    <t>2.Эффективность управления дебиторской задолженностью по расчетам с поставщиками и подрядчиками</t>
  </si>
  <si>
    <t>Р =100- (Rf/Rp*100), если Rf &lt; Rp, где</t>
  </si>
  <si>
    <t>Rf - кассовое исполнение расходов местного бюджета в отчетном финансовом году в разрезе статей расходов</t>
  </si>
  <si>
    <t>3.Отклонение кассовых расходов местного бюджета от плановых назначений, предусмотренных в ПФХД в разрезе  статей расходов</t>
  </si>
  <si>
    <t>Rp - плановые назначения в соответствии с Планом финансово-хозяйственной деятельности в отчетном финансовом году в разрезе статей расходов</t>
  </si>
  <si>
    <t>Сведения учреждения, ПФХД</t>
  </si>
  <si>
    <t>4.Качество финансового планирования</t>
  </si>
  <si>
    <t>Р = Ир, где</t>
  </si>
  <si>
    <t>Ир - количество внесенных изменений в сводную бюджетную роспись за счет экономии по использованию бюджетных ассигнований</t>
  </si>
  <si>
    <t xml:space="preserve"> Сведения ПБС</t>
  </si>
  <si>
    <t>Р = 100*S/b, где</t>
  </si>
  <si>
    <t>S - сумма изменений бюджетной росписи расходов</t>
  </si>
  <si>
    <t>b- объем бюджетных ассигнований ПБС по бюджетной росписи с учетом внесенных изменений в нее по состоянию на конец отчетного года</t>
  </si>
  <si>
    <t>Сведения ПБС</t>
  </si>
  <si>
    <t>5.Квалификация сотрудников бухгалтерского подразделения ПБС</t>
  </si>
  <si>
    <t>5.1.Образование по экономическим специальностям,в области финансов и бухгалтерского учета</t>
  </si>
  <si>
    <t>Р = 100* (В+ Ср) /Ч, где</t>
  </si>
  <si>
    <t>В-количество сотрудников указанных подразделений, обладающих дипломами высшего профессиональн. образования в области финансов, бухгалтерского учета, анализа и аудита, по экономическим специальностям;</t>
  </si>
  <si>
    <t>Ср - количество сотрудников указанных подразделений, обладающих дипломами среднего профессионального образования в области финансов, бухгалтеского учета, анализа и аудита, по экономическим специальностям;</t>
  </si>
  <si>
    <t>Ч - общее количество сотрудников в вышеназванных подразделениях по состоянию на 01 января года, следующего за отчетным</t>
  </si>
  <si>
    <t>5.2.Повышение квалификации по направлению деятельности</t>
  </si>
  <si>
    <t>Р = 100*Чп/Ч, где</t>
  </si>
  <si>
    <t>Чп-количество сотрудников указанных подразделений, обладающих свидетельством (сертификатом) о прохождении повышения квалификации по направлению деятельности в течение последних трех лет</t>
  </si>
  <si>
    <t>6.Учет и отчетность</t>
  </si>
  <si>
    <t>6.1.Предоставление в составе годовой бюджетной отчетности сведений о мерах по повышению эффективности расходования бюджетных средств</t>
  </si>
  <si>
    <t>Отсутствие в годовой бюджетной отчетности за последний финансовый год заполненной таблицы "Сведения о мерах по повышению эффективности расходования бюджетных средств"</t>
  </si>
  <si>
    <t>Наличие в годовой бюджетной отчетности за последний финансовый годзаполненной таблицы " Сведения о мерах по повышению эффективности расходования бюджетных средств"</t>
  </si>
  <si>
    <t>балл</t>
  </si>
  <si>
    <t>Данные пояснительной записки</t>
  </si>
  <si>
    <t>7.Контроль и аудит</t>
  </si>
  <si>
    <t>7.1.Объем финансовых нарушений, выявленных в ходе проведения контрольных мероприятийуполномоченным и органами в сфере финансового контроля.</t>
  </si>
  <si>
    <t>Наличие нецелевого, неправомерного использования бюджетных средств</t>
  </si>
  <si>
    <t>Наличие фактов нерезультативного (неэффективного) использования бюджетных средств, прочих нарушений</t>
  </si>
  <si>
    <t>Отсутствие финансовых нарушений</t>
  </si>
  <si>
    <t>Сведения ПБУ, информация контрольно-надзорных органов</t>
  </si>
  <si>
    <t>7.2.Объем недостач и хищений денежных средств и материальных ценностей</t>
  </si>
  <si>
    <t>Р = 100*Т/Е, где</t>
  </si>
  <si>
    <t>Т- сумма установленных недостач и хищений денежных средств и материальных ценностей у ПБС в отчетном финансовом году</t>
  </si>
  <si>
    <t>Е - кассовое исполнение расходов ПБС в отчетном финансовом году</t>
  </si>
  <si>
    <t>По форме 0503176, утвержденной приказом Минфина России от 13.1..2008 №128н</t>
  </si>
  <si>
    <t>6.2.Представление в составе годовой бюджетной отчетности сведений об особенностях ведения бухгалтерского учета</t>
  </si>
  <si>
    <t>Отсутствие в годовой бюджетной отчетности за отчетный финансовый год заполненной таблицы "Сведения об особенностях ведения бухгалтерского учета"</t>
  </si>
  <si>
    <t>Наличие в годовой бюджетной отчетности за отчетный финансовый год заполненной таблицы "Сведения об особенностях ведения бухгалтерского учета"</t>
  </si>
  <si>
    <t>6.3.Представление в годовой бюджетной отчетности сведений о результатахдеятельности</t>
  </si>
  <si>
    <t>Отсутствие в годовой бюджетной отчетности за отчетный финансовый год заполненной таблицы "Сведения о проведении инвентаризации"</t>
  </si>
  <si>
    <t>Наличие  в годовой бюджетной отчетности за отчетный финансовый год заполненной таблицы "Сведения о проведении инвентаризации"</t>
  </si>
  <si>
    <t>Наименование показателей</t>
  </si>
  <si>
    <t>Единицы измерения</t>
  </si>
  <si>
    <t>Значение показателя (нарастающим итогом)</t>
  </si>
  <si>
    <t>Примечание</t>
  </si>
  <si>
    <t xml:space="preserve">Плановые объемы формирования расходов по средствам местного бюджета, которые были установлены для Учреждения в отчетном финансовом году в разрезе статей расходов </t>
  </si>
  <si>
    <t>тыс.руб.</t>
  </si>
  <si>
    <t>Кассовое исполнение расходов Учреждения в отчетном финансовом году</t>
  </si>
  <si>
    <t>Объем кредиторской задолженности по расчетам с поставщиками и подрядчиками в отчетном финансовом году по состоянию на 1 января года, слледующего за отчетным</t>
  </si>
  <si>
    <t>Количество сотрудников бухгалтерского подразделения учреждения, обладающих свидетельствами (сертификатами) о прохождении повышения квалификации по направлению деятельности в течение последних трех лет</t>
  </si>
  <si>
    <t>Общее количество сотрудников бухгалтерского подразделения учреждения по состоянию на 01 января года, следующего за отчетным</t>
  </si>
  <si>
    <t>чел.</t>
  </si>
  <si>
    <t>Сумма установленных недостач и хищений денежных средств и материальных ценностей в отчетном финансовом году</t>
  </si>
  <si>
    <t>ПОКАЗАТЕЛИ</t>
  </si>
  <si>
    <t xml:space="preserve">4.1.Количество внесенных изменений в бюджетную росписьУчреждения </t>
  </si>
  <si>
    <t xml:space="preserve">4.2.Сумма изменений в бюджетной росписи Учреждения </t>
  </si>
  <si>
    <t>Итого баллов</t>
  </si>
  <si>
    <t>Приложение № 1</t>
  </si>
  <si>
    <t>8(42141)91200</t>
  </si>
  <si>
    <t>Приложение № 2</t>
  </si>
  <si>
    <t>Кассовое исполнение по расходам местного бюджета Учреждения в отчетном финансовом году в разрезе статей расходов (Приложение № 3)</t>
  </si>
  <si>
    <t>Приложение № 3</t>
  </si>
  <si>
    <t>Расходы бюджета - всего</t>
  </si>
  <si>
    <t>в том числе:</t>
  </si>
  <si>
    <t>Оплата труда и начисления на оплату труда</t>
  </si>
  <si>
    <t>Прочие выплаты</t>
  </si>
  <si>
    <t>Начисленния на оплату труда</t>
  </si>
  <si>
    <t>ПРИОБРЕТЕНИЕ УСЛУГ</t>
  </si>
  <si>
    <t>Услуги связи</t>
  </si>
  <si>
    <t>Транспортные услуги</t>
  </si>
  <si>
    <t>Коммунальные услуги</t>
  </si>
  <si>
    <t>Арендная плата за пользование имущества</t>
  </si>
  <si>
    <t>Услуги по содержанию имущества</t>
  </si>
  <si>
    <t>Прочие услуги</t>
  </si>
  <si>
    <t>СОЦИАЛЬНОЕ ОБЕСПЕЧЕНИЕ</t>
  </si>
  <si>
    <t>Пособия по социальной помощи нас.</t>
  </si>
  <si>
    <t>Прочие расходы</t>
  </si>
  <si>
    <t>ПОСТУПЛЕНИЯ НЕФИН.АКТИВОВ</t>
  </si>
  <si>
    <t>Увеличение стоимости основных средств</t>
  </si>
  <si>
    <t>Увеличение стоимости материальных запасов</t>
  </si>
  <si>
    <t>Наименование расхода</t>
  </si>
  <si>
    <t>код строки</t>
  </si>
  <si>
    <t>Кассовое исполнение (тыс.руб.)</t>
  </si>
  <si>
    <r>
      <t xml:space="preserve">Количество сотрудников бухгалтерского подразделения учреждения, обладающих дипломами </t>
    </r>
    <r>
      <rPr>
        <b/>
        <sz val="9"/>
        <color theme="1"/>
        <rFont val="Times New Roman"/>
        <family val="1"/>
        <charset val="204"/>
      </rPr>
      <t>высшего</t>
    </r>
    <r>
      <rPr>
        <sz val="9"/>
        <color theme="1"/>
        <rFont val="Times New Roman"/>
        <family val="1"/>
        <charset val="204"/>
      </rPr>
      <t xml:space="preserve"> профессионального образования в области финансов, бухгалтерского учета, анализа и аудита, по экономическим специальностям</t>
    </r>
  </si>
  <si>
    <r>
      <t xml:space="preserve">Количество сотрудников бухгалтерского подразделения учреждения, обладающих дипломами </t>
    </r>
    <r>
      <rPr>
        <b/>
        <sz val="9"/>
        <color theme="1"/>
        <rFont val="Times New Roman"/>
        <family val="1"/>
        <charset val="204"/>
      </rPr>
      <t xml:space="preserve">среднего </t>
    </r>
    <r>
      <rPr>
        <sz val="9"/>
        <color theme="1"/>
        <rFont val="Times New Roman"/>
        <family val="1"/>
        <charset val="204"/>
      </rPr>
      <t xml:space="preserve"> профессионального образования в области финансов, бухгалтерского учета, анализа и аудита, по экономическим специальностям</t>
    </r>
  </si>
  <si>
    <t>Кассовое исполнение по расходам местного бюджета по муниципальному казенному учреждению культуры "Центр этнических культур" за 2016 год</t>
  </si>
  <si>
    <t>Сачек Мария Анатольевна</t>
  </si>
  <si>
    <t>И.о. начальника отдела культуры                                                     М.К. Нуржанова</t>
  </si>
  <si>
    <t>И.о. начальника отдела культуры                               М.К. Нуржанова</t>
  </si>
  <si>
    <t>для расчета балльной оценки качества финансового менеджмента по муниципальному казенному учреждению культуры "Центр этнических культур" за 2016 год</t>
  </si>
  <si>
    <t>Объем дебиторской задолженности по расчетам с поставщиками и подрядчиками в отчетном финансовом году по состоянию на 01 января года, следующего за отчетным</t>
  </si>
  <si>
    <t>Главный бухгалтер                                                       И.Д. Сушкова</t>
  </si>
  <si>
    <t>Критерии оценки качества финансового менеджмента по муниципальному казенному учреждению культуры "Центр этнических культур" за 2016 год</t>
  </si>
  <si>
    <t>И.о. начальника отдела культуры                                     М.К. Нуржанова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</si>
</sst>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/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25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27" xfId="0" applyFont="1" applyBorder="1"/>
    <xf numFmtId="0" fontId="4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vertical="center" wrapText="1"/>
    </xf>
    <xf numFmtId="0" fontId="9" fillId="0" borderId="0" xfId="0" applyFont="1"/>
    <xf numFmtId="0" fontId="11" fillId="0" borderId="27" xfId="0" applyFont="1" applyBorder="1" applyAlignment="1">
      <alignment vertical="center"/>
    </xf>
    <xf numFmtId="0" fontId="11" fillId="0" borderId="28" xfId="0" applyFont="1" applyBorder="1" applyAlignment="1">
      <alignment horizontal="center" vertical="center"/>
    </xf>
    <xf numFmtId="0" fontId="11" fillId="0" borderId="27" xfId="0" applyFont="1" applyBorder="1" applyAlignment="1">
      <alignment vertical="center" wrapText="1"/>
    </xf>
    <xf numFmtId="0" fontId="12" fillId="0" borderId="28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" fontId="10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0" fillId="0" borderId="26" xfId="0" applyNumberFormat="1" applyFont="1" applyBorder="1" applyAlignment="1">
      <alignment horizontal="center" vertical="center"/>
    </xf>
    <xf numFmtId="4" fontId="10" fillId="0" borderId="28" xfId="0" applyNumberFormat="1" applyFont="1" applyBorder="1" applyAlignment="1">
      <alignment horizontal="center" vertical="center"/>
    </xf>
    <xf numFmtId="4" fontId="4" fillId="0" borderId="28" xfId="0" applyNumberFormat="1" applyFont="1" applyBorder="1" applyAlignment="1">
      <alignment horizontal="center" vertical="center"/>
    </xf>
    <xf numFmtId="4" fontId="11" fillId="0" borderId="28" xfId="0" applyNumberFormat="1" applyFont="1" applyBorder="1" applyAlignment="1">
      <alignment horizontal="center" vertical="center"/>
    </xf>
    <xf numFmtId="4" fontId="12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vertical="center" wrapText="1"/>
    </xf>
    <xf numFmtId="0" fontId="4" fillId="0" borderId="30" xfId="0" applyFont="1" applyBorder="1" applyAlignment="1">
      <alignment horizontal="center" vertical="center"/>
    </xf>
    <xf numFmtId="4" fontId="4" fillId="0" borderId="30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9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7"/>
  <sheetViews>
    <sheetView topLeftCell="A49" workbookViewId="0">
      <selection activeCell="D51" sqref="D51:D54"/>
    </sheetView>
  </sheetViews>
  <sheetFormatPr defaultRowHeight="18.75"/>
  <cols>
    <col min="1" max="1" width="20.7109375" style="1" customWidth="1"/>
    <col min="2" max="2" width="24.140625" style="1" customWidth="1"/>
    <col min="3" max="3" width="11.42578125" style="1" customWidth="1"/>
    <col min="4" max="4" width="8.7109375" style="1" customWidth="1"/>
    <col min="5" max="5" width="20.28515625" style="1" customWidth="1"/>
    <col min="6" max="16384" width="9.140625" style="1"/>
  </cols>
  <sheetData>
    <row r="1" spans="1:10">
      <c r="D1" s="92" t="s">
        <v>75</v>
      </c>
      <c r="E1" s="93"/>
    </row>
    <row r="4" spans="1:10" ht="77.25" customHeight="1" thickBot="1">
      <c r="A4" s="94" t="s">
        <v>110</v>
      </c>
      <c r="B4" s="94"/>
      <c r="C4" s="94"/>
      <c r="D4" s="94"/>
      <c r="E4" s="94"/>
    </row>
    <row r="5" spans="1:10" ht="57.75" customHeight="1" thickBot="1">
      <c r="A5" s="50" t="s">
        <v>0</v>
      </c>
      <c r="B5" s="51" t="s">
        <v>1</v>
      </c>
      <c r="C5" s="51" t="s">
        <v>2</v>
      </c>
      <c r="D5" s="51" t="s">
        <v>3</v>
      </c>
      <c r="E5" s="52" t="s">
        <v>4</v>
      </c>
      <c r="F5" s="2"/>
      <c r="G5" s="2"/>
      <c r="H5" s="2"/>
      <c r="I5" s="2"/>
      <c r="J5" s="2"/>
    </row>
    <row r="6" spans="1:10" ht="11.25" customHeight="1" thickBot="1">
      <c r="A6" s="73">
        <v>1</v>
      </c>
      <c r="B6" s="54">
        <v>2</v>
      </c>
      <c r="C6" s="54">
        <v>3</v>
      </c>
      <c r="D6" s="54">
        <v>4</v>
      </c>
      <c r="E6" s="56">
        <v>5</v>
      </c>
    </row>
    <row r="7" spans="1:10" ht="21" customHeight="1">
      <c r="A7" s="97" t="s">
        <v>5</v>
      </c>
      <c r="B7" s="53" t="s">
        <v>6</v>
      </c>
      <c r="C7" s="95" t="s">
        <v>8</v>
      </c>
      <c r="D7" s="95">
        <v>5</v>
      </c>
      <c r="E7" s="96" t="s">
        <v>12</v>
      </c>
    </row>
    <row r="8" spans="1:10" ht="26.25" customHeight="1">
      <c r="A8" s="85"/>
      <c r="B8" s="91" t="s">
        <v>7</v>
      </c>
      <c r="C8" s="90"/>
      <c r="D8" s="90"/>
      <c r="E8" s="87"/>
    </row>
    <row r="9" spans="1:10" ht="24" customHeight="1">
      <c r="A9" s="85"/>
      <c r="B9" s="91"/>
      <c r="C9" s="90"/>
      <c r="D9" s="90"/>
      <c r="E9" s="87"/>
    </row>
    <row r="10" spans="1:10" ht="27" customHeight="1">
      <c r="A10" s="85"/>
      <c r="B10" s="91"/>
      <c r="C10" s="90"/>
      <c r="D10" s="90"/>
      <c r="E10" s="87"/>
    </row>
    <row r="11" spans="1:10" ht="45.75" customHeight="1">
      <c r="A11" s="85"/>
      <c r="B11" s="60" t="s">
        <v>9</v>
      </c>
      <c r="C11" s="90"/>
      <c r="D11" s="90"/>
      <c r="E11" s="87"/>
    </row>
    <row r="12" spans="1:10" ht="20.25" customHeight="1">
      <c r="A12" s="85" t="s">
        <v>13</v>
      </c>
      <c r="B12" s="60" t="s">
        <v>10</v>
      </c>
      <c r="C12" s="89" t="s">
        <v>8</v>
      </c>
      <c r="D12" s="89">
        <v>5</v>
      </c>
      <c r="E12" s="87" t="s">
        <v>12</v>
      </c>
    </row>
    <row r="13" spans="1:10" ht="37.5" customHeight="1">
      <c r="A13" s="85"/>
      <c r="B13" s="91" t="s">
        <v>11</v>
      </c>
      <c r="C13" s="90"/>
      <c r="D13" s="90"/>
      <c r="E13" s="87"/>
    </row>
    <row r="14" spans="1:10" ht="25.5" customHeight="1">
      <c r="A14" s="85"/>
      <c r="B14" s="91"/>
      <c r="C14" s="90"/>
      <c r="D14" s="90"/>
      <c r="E14" s="87"/>
    </row>
    <row r="15" spans="1:10" ht="24.75" customHeight="1">
      <c r="A15" s="85"/>
      <c r="B15" s="91"/>
      <c r="C15" s="90"/>
      <c r="D15" s="90"/>
      <c r="E15" s="87"/>
    </row>
    <row r="16" spans="1:10" ht="36">
      <c r="A16" s="85"/>
      <c r="B16" s="60" t="s">
        <v>9</v>
      </c>
      <c r="C16" s="90"/>
      <c r="D16" s="90"/>
      <c r="E16" s="87"/>
    </row>
    <row r="17" spans="1:5" ht="24">
      <c r="A17" s="85" t="s">
        <v>16</v>
      </c>
      <c r="B17" s="60" t="s">
        <v>14</v>
      </c>
      <c r="C17" s="89" t="s">
        <v>8</v>
      </c>
      <c r="D17" s="89">
        <v>5</v>
      </c>
      <c r="E17" s="87" t="s">
        <v>18</v>
      </c>
    </row>
    <row r="18" spans="1:5" ht="28.5" customHeight="1">
      <c r="A18" s="85"/>
      <c r="B18" s="91" t="s">
        <v>15</v>
      </c>
      <c r="C18" s="90"/>
      <c r="D18" s="90"/>
      <c r="E18" s="87"/>
    </row>
    <row r="19" spans="1:5" ht="24.75" customHeight="1">
      <c r="A19" s="85"/>
      <c r="B19" s="91"/>
      <c r="C19" s="90"/>
      <c r="D19" s="90"/>
      <c r="E19" s="87"/>
    </row>
    <row r="20" spans="1:5" ht="26.25" customHeight="1">
      <c r="A20" s="85"/>
      <c r="B20" s="91" t="s">
        <v>17</v>
      </c>
      <c r="C20" s="90"/>
      <c r="D20" s="90"/>
      <c r="E20" s="87"/>
    </row>
    <row r="21" spans="1:5" ht="48.75" customHeight="1">
      <c r="A21" s="85"/>
      <c r="B21" s="91"/>
      <c r="C21" s="90"/>
      <c r="D21" s="90"/>
      <c r="E21" s="87"/>
    </row>
    <row r="22" spans="1:5">
      <c r="A22" s="85" t="s">
        <v>19</v>
      </c>
      <c r="B22" s="91"/>
      <c r="C22" s="67"/>
      <c r="D22" s="67"/>
      <c r="E22" s="69"/>
    </row>
    <row r="23" spans="1:5">
      <c r="A23" s="85" t="s">
        <v>72</v>
      </c>
      <c r="B23" s="60" t="s">
        <v>20</v>
      </c>
      <c r="C23" s="89" t="s">
        <v>8</v>
      </c>
      <c r="D23" s="89">
        <v>5</v>
      </c>
      <c r="E23" s="87" t="s">
        <v>22</v>
      </c>
    </row>
    <row r="24" spans="1:5" ht="24" customHeight="1">
      <c r="A24" s="85"/>
      <c r="B24" s="91" t="s">
        <v>21</v>
      </c>
      <c r="C24" s="90"/>
      <c r="D24" s="90"/>
      <c r="E24" s="87"/>
    </row>
    <row r="25" spans="1:5">
      <c r="A25" s="85"/>
      <c r="B25" s="91"/>
      <c r="C25" s="90"/>
      <c r="D25" s="90"/>
      <c r="E25" s="87"/>
    </row>
    <row r="26" spans="1:5">
      <c r="A26" s="85"/>
      <c r="B26" s="91"/>
      <c r="C26" s="90"/>
      <c r="D26" s="90"/>
      <c r="E26" s="87"/>
    </row>
    <row r="27" spans="1:5">
      <c r="A27" s="85" t="s">
        <v>73</v>
      </c>
      <c r="B27" s="60" t="s">
        <v>23</v>
      </c>
      <c r="C27" s="89" t="s">
        <v>8</v>
      </c>
      <c r="D27" s="89">
        <v>5</v>
      </c>
      <c r="E27" s="87" t="s">
        <v>26</v>
      </c>
    </row>
    <row r="28" spans="1:5" ht="24">
      <c r="A28" s="85"/>
      <c r="B28" s="60" t="s">
        <v>24</v>
      </c>
      <c r="C28" s="90"/>
      <c r="D28" s="90"/>
      <c r="E28" s="87"/>
    </row>
    <row r="29" spans="1:5" ht="33.75" customHeight="1">
      <c r="A29" s="85"/>
      <c r="B29" s="91" t="s">
        <v>25</v>
      </c>
      <c r="C29" s="90"/>
      <c r="D29" s="90"/>
      <c r="E29" s="87"/>
    </row>
    <row r="30" spans="1:5" ht="42" customHeight="1">
      <c r="A30" s="85"/>
      <c r="B30" s="91"/>
      <c r="C30" s="90"/>
      <c r="D30" s="90"/>
      <c r="E30" s="87"/>
    </row>
    <row r="31" spans="1:5" ht="30.75" customHeight="1">
      <c r="A31" s="85" t="s">
        <v>27</v>
      </c>
      <c r="B31" s="91"/>
      <c r="C31" s="67"/>
      <c r="D31" s="67"/>
      <c r="E31" s="69"/>
    </row>
    <row r="32" spans="1:5" ht="17.25" customHeight="1">
      <c r="A32" s="85" t="s">
        <v>28</v>
      </c>
      <c r="B32" s="60" t="s">
        <v>29</v>
      </c>
      <c r="C32" s="89" t="s">
        <v>8</v>
      </c>
      <c r="D32" s="89">
        <v>5</v>
      </c>
      <c r="E32" s="87" t="s">
        <v>26</v>
      </c>
    </row>
    <row r="33" spans="1:5" ht="72" customHeight="1">
      <c r="A33" s="86"/>
      <c r="B33" s="60" t="s">
        <v>30</v>
      </c>
      <c r="C33" s="90"/>
      <c r="D33" s="90"/>
      <c r="E33" s="87"/>
    </row>
    <row r="34" spans="1:5" ht="77.25" customHeight="1">
      <c r="A34" s="86"/>
      <c r="B34" s="60" t="s">
        <v>31</v>
      </c>
      <c r="C34" s="90"/>
      <c r="D34" s="90"/>
      <c r="E34" s="87"/>
    </row>
    <row r="35" spans="1:5" ht="51.75" customHeight="1">
      <c r="A35" s="66"/>
      <c r="B35" s="60" t="s">
        <v>32</v>
      </c>
      <c r="C35" s="90"/>
      <c r="D35" s="90"/>
      <c r="E35" s="87"/>
    </row>
    <row r="36" spans="1:5" ht="17.25" customHeight="1">
      <c r="A36" s="85" t="s">
        <v>33</v>
      </c>
      <c r="B36" s="60" t="s">
        <v>34</v>
      </c>
      <c r="C36" s="89" t="s">
        <v>8</v>
      </c>
      <c r="D36" s="89">
        <v>0</v>
      </c>
      <c r="E36" s="87" t="s">
        <v>26</v>
      </c>
    </row>
    <row r="37" spans="1:5" ht="22.5" customHeight="1">
      <c r="A37" s="85"/>
      <c r="B37" s="91" t="s">
        <v>35</v>
      </c>
      <c r="C37" s="90"/>
      <c r="D37" s="90"/>
      <c r="E37" s="87"/>
    </row>
    <row r="38" spans="1:5" ht="33" customHeight="1">
      <c r="A38" s="85"/>
      <c r="B38" s="91"/>
      <c r="C38" s="90"/>
      <c r="D38" s="90"/>
      <c r="E38" s="87"/>
    </row>
    <row r="39" spans="1:5" ht="33" customHeight="1">
      <c r="A39" s="85"/>
      <c r="B39" s="91"/>
      <c r="C39" s="90"/>
      <c r="D39" s="90"/>
      <c r="E39" s="87"/>
    </row>
    <row r="40" spans="1:5">
      <c r="A40" s="85" t="s">
        <v>36</v>
      </c>
      <c r="B40" s="91"/>
      <c r="C40" s="67"/>
      <c r="D40" s="67"/>
      <c r="E40" s="69"/>
    </row>
    <row r="41" spans="1:5" ht="93.75" customHeight="1">
      <c r="A41" s="85" t="s">
        <v>37</v>
      </c>
      <c r="B41" s="60" t="s">
        <v>38</v>
      </c>
      <c r="C41" s="89" t="s">
        <v>40</v>
      </c>
      <c r="D41" s="89">
        <v>5</v>
      </c>
      <c r="E41" s="87" t="s">
        <v>41</v>
      </c>
    </row>
    <row r="42" spans="1:5" ht="89.25" customHeight="1">
      <c r="A42" s="85"/>
      <c r="B42" s="60" t="s">
        <v>39</v>
      </c>
      <c r="C42" s="89"/>
      <c r="D42" s="90"/>
      <c r="E42" s="87"/>
    </row>
    <row r="43" spans="1:5" ht="94.5" customHeight="1">
      <c r="A43" s="85" t="s">
        <v>53</v>
      </c>
      <c r="B43" s="60" t="s">
        <v>54</v>
      </c>
      <c r="C43" s="89" t="s">
        <v>40</v>
      </c>
      <c r="D43" s="89">
        <v>5</v>
      </c>
      <c r="E43" s="87" t="s">
        <v>41</v>
      </c>
    </row>
    <row r="44" spans="1:5" ht="72">
      <c r="A44" s="85"/>
      <c r="B44" s="60" t="s">
        <v>55</v>
      </c>
      <c r="C44" s="89"/>
      <c r="D44" s="90"/>
      <c r="E44" s="87"/>
    </row>
    <row r="45" spans="1:5" ht="72">
      <c r="A45" s="85" t="s">
        <v>56</v>
      </c>
      <c r="B45" s="60" t="s">
        <v>57</v>
      </c>
      <c r="C45" s="89" t="s">
        <v>40</v>
      </c>
      <c r="D45" s="89">
        <v>5</v>
      </c>
      <c r="E45" s="87" t="s">
        <v>41</v>
      </c>
    </row>
    <row r="46" spans="1:5" ht="60">
      <c r="A46" s="85"/>
      <c r="B46" s="60" t="s">
        <v>58</v>
      </c>
      <c r="C46" s="89"/>
      <c r="D46" s="90"/>
      <c r="E46" s="87"/>
    </row>
    <row r="47" spans="1:5">
      <c r="A47" s="85" t="s">
        <v>42</v>
      </c>
      <c r="B47" s="91"/>
      <c r="C47" s="67"/>
      <c r="D47" s="67"/>
      <c r="E47" s="69"/>
    </row>
    <row r="48" spans="1:5" ht="41.25" customHeight="1">
      <c r="A48" s="85" t="s">
        <v>43</v>
      </c>
      <c r="B48" s="60" t="s">
        <v>44</v>
      </c>
      <c r="C48" s="89" t="s">
        <v>40</v>
      </c>
      <c r="D48" s="89">
        <v>0</v>
      </c>
      <c r="E48" s="87" t="s">
        <v>47</v>
      </c>
    </row>
    <row r="49" spans="1:5" ht="60">
      <c r="A49" s="85"/>
      <c r="B49" s="60" t="s">
        <v>45</v>
      </c>
      <c r="C49" s="89"/>
      <c r="D49" s="90"/>
      <c r="E49" s="87"/>
    </row>
    <row r="50" spans="1:5" ht="24">
      <c r="A50" s="85"/>
      <c r="B50" s="60" t="s">
        <v>46</v>
      </c>
      <c r="C50" s="89"/>
      <c r="D50" s="90"/>
      <c r="E50" s="87"/>
    </row>
    <row r="51" spans="1:5" ht="15" customHeight="1">
      <c r="A51" s="85" t="s">
        <v>48</v>
      </c>
      <c r="B51" s="60" t="s">
        <v>49</v>
      </c>
      <c r="C51" s="89" t="s">
        <v>8</v>
      </c>
      <c r="D51" s="89">
        <v>5</v>
      </c>
      <c r="E51" s="87" t="s">
        <v>52</v>
      </c>
    </row>
    <row r="52" spans="1:5" ht="22.5" customHeight="1">
      <c r="A52" s="86"/>
      <c r="B52" s="91" t="s">
        <v>50</v>
      </c>
      <c r="C52" s="90"/>
      <c r="D52" s="90"/>
      <c r="E52" s="88"/>
    </row>
    <row r="53" spans="1:5" s="30" customFormat="1" ht="22.5" customHeight="1">
      <c r="A53" s="86"/>
      <c r="B53" s="91"/>
      <c r="C53" s="90"/>
      <c r="D53" s="90"/>
      <c r="E53" s="88"/>
    </row>
    <row r="54" spans="1:5">
      <c r="A54" s="86"/>
      <c r="B54" s="91"/>
      <c r="C54" s="90"/>
      <c r="D54" s="90"/>
      <c r="E54" s="88"/>
    </row>
    <row r="55" spans="1:5" ht="36.75" customHeight="1" thickBot="1">
      <c r="A55" s="59"/>
      <c r="B55" s="62" t="s">
        <v>51</v>
      </c>
      <c r="C55" s="74"/>
      <c r="D55" s="74"/>
      <c r="E55" s="55"/>
    </row>
    <row r="56" spans="1:5" s="7" customFormat="1" ht="15" customHeight="1" thickBot="1">
      <c r="A56" s="75" t="s">
        <v>74</v>
      </c>
      <c r="B56" s="76"/>
      <c r="C56" s="77"/>
      <c r="D56" s="77">
        <f>D7+D12+D17+D23+D27+D32+D36+D41+D43+D45+D48+D51</f>
        <v>50</v>
      </c>
      <c r="E56" s="78"/>
    </row>
    <row r="57" spans="1:5" s="7" customFormat="1" ht="15" customHeight="1">
      <c r="A57" s="12"/>
      <c r="B57" s="12"/>
      <c r="C57" s="13"/>
      <c r="D57" s="13"/>
      <c r="E57" s="13"/>
    </row>
    <row r="58" spans="1:5" s="7" customFormat="1" ht="11.25" customHeight="1">
      <c r="A58" s="8"/>
      <c r="B58" s="8"/>
    </row>
    <row r="59" spans="1:5" s="7" customFormat="1" ht="11.25" customHeight="1">
      <c r="A59" s="8"/>
      <c r="B59" s="8"/>
    </row>
    <row r="60" spans="1:5" s="7" customFormat="1">
      <c r="A60" s="98" t="s">
        <v>111</v>
      </c>
      <c r="B60" s="99"/>
      <c r="C60" s="99"/>
      <c r="D60" s="99"/>
      <c r="E60" s="99"/>
    </row>
    <row r="61" spans="1:5" s="7" customFormat="1">
      <c r="A61" s="8"/>
      <c r="B61" s="11"/>
      <c r="C61" s="11"/>
      <c r="D61" s="11"/>
      <c r="E61" s="11"/>
    </row>
    <row r="62" spans="1:5" s="7" customFormat="1">
      <c r="A62" s="79"/>
      <c r="B62" s="81"/>
      <c r="C62" s="81"/>
      <c r="D62" s="81"/>
      <c r="E62" s="81"/>
    </row>
    <row r="63" spans="1:5" s="7" customFormat="1">
      <c r="A63" s="79"/>
      <c r="B63" s="81"/>
      <c r="C63" s="81"/>
      <c r="D63" s="81"/>
      <c r="E63" s="81"/>
    </row>
    <row r="64" spans="1:5" s="7" customFormat="1">
      <c r="A64" s="8"/>
      <c r="B64" s="11"/>
      <c r="C64" s="11"/>
      <c r="D64" s="11"/>
      <c r="E64" s="11"/>
    </row>
    <row r="65" spans="1:5" s="7" customFormat="1" ht="15" customHeight="1">
      <c r="A65" s="8"/>
      <c r="B65" s="8"/>
    </row>
    <row r="66" spans="1:5" s="7" customFormat="1">
      <c r="A66" s="83" t="s">
        <v>104</v>
      </c>
      <c r="B66" s="84"/>
    </row>
    <row r="67" spans="1:5" s="7" customFormat="1">
      <c r="A67" s="83" t="s">
        <v>76</v>
      </c>
      <c r="B67" s="84"/>
    </row>
    <row r="68" spans="1:5" s="7" customFormat="1">
      <c r="A68" s="8"/>
      <c r="B68" s="8"/>
    </row>
    <row r="69" spans="1:5" s="7" customFormat="1">
      <c r="A69" s="8"/>
      <c r="B69" s="8"/>
    </row>
    <row r="70" spans="1:5" s="7" customFormat="1">
      <c r="A70" s="8"/>
      <c r="B70" s="8"/>
    </row>
    <row r="71" spans="1:5" s="7" customFormat="1">
      <c r="A71" s="5"/>
      <c r="B71" s="5"/>
      <c r="C71" s="6"/>
      <c r="D71" s="6"/>
      <c r="E71" s="6"/>
    </row>
    <row r="72" spans="1:5" s="7" customFormat="1">
      <c r="A72" s="5"/>
      <c r="B72" s="5"/>
      <c r="C72" s="6"/>
      <c r="D72" s="6"/>
      <c r="E72" s="6"/>
    </row>
    <row r="73" spans="1:5" s="7" customFormat="1">
      <c r="A73" s="5"/>
      <c r="B73" s="5"/>
      <c r="C73" s="6"/>
      <c r="D73" s="6"/>
      <c r="E73" s="6"/>
    </row>
    <row r="74" spans="1:5" s="7" customFormat="1">
      <c r="A74" s="5"/>
      <c r="B74" s="5"/>
    </row>
    <row r="75" spans="1:5" s="7" customFormat="1">
      <c r="A75" s="5"/>
      <c r="B75" s="5"/>
    </row>
    <row r="76" spans="1:5" s="7" customFormat="1">
      <c r="A76" s="5"/>
      <c r="B76" s="5"/>
    </row>
    <row r="77" spans="1:5" s="7" customFormat="1">
      <c r="A77" s="5"/>
      <c r="B77" s="5"/>
    </row>
    <row r="78" spans="1:5" s="7" customFormat="1">
      <c r="A78" s="5"/>
      <c r="B78" s="5"/>
    </row>
    <row r="79" spans="1:5" s="7" customFormat="1">
      <c r="A79" s="5"/>
      <c r="B79" s="5"/>
    </row>
    <row r="80" spans="1:5" s="7" customFormat="1">
      <c r="A80" s="5"/>
      <c r="B80" s="5"/>
    </row>
    <row r="81" spans="1:2" s="7" customFormat="1">
      <c r="A81" s="5"/>
      <c r="B81" s="5"/>
    </row>
    <row r="82" spans="1:2" s="7" customFormat="1">
      <c r="A82" s="5"/>
      <c r="B82" s="5"/>
    </row>
    <row r="83" spans="1:2" s="7" customFormat="1">
      <c r="A83" s="5"/>
      <c r="B83" s="5"/>
    </row>
    <row r="84" spans="1:2" s="7" customFormat="1">
      <c r="A84" s="5"/>
      <c r="B84" s="5"/>
    </row>
    <row r="85" spans="1:2" s="7" customFormat="1">
      <c r="A85" s="5"/>
      <c r="B85" s="5"/>
    </row>
    <row r="86" spans="1:2" s="7" customFormat="1">
      <c r="A86" s="5"/>
      <c r="B86" s="5"/>
    </row>
    <row r="87" spans="1:2" s="7" customFormat="1">
      <c r="A87" s="5"/>
      <c r="B87" s="5"/>
    </row>
    <row r="88" spans="1:2" s="7" customFormat="1">
      <c r="A88" s="5"/>
      <c r="B88" s="5"/>
    </row>
    <row r="89" spans="1:2" s="7" customFormat="1">
      <c r="A89" s="5"/>
      <c r="B89" s="5"/>
    </row>
    <row r="90" spans="1:2" s="7" customFormat="1">
      <c r="A90" s="8"/>
      <c r="B90" s="8"/>
    </row>
    <row r="91" spans="1:2" s="7" customFormat="1">
      <c r="A91" s="8"/>
      <c r="B91" s="8"/>
    </row>
    <row r="92" spans="1:2" s="7" customFormat="1">
      <c r="A92" s="8"/>
      <c r="B92" s="8"/>
    </row>
    <row r="93" spans="1:2" s="7" customFormat="1">
      <c r="A93" s="8"/>
      <c r="B93" s="8"/>
    </row>
    <row r="94" spans="1:2" s="7" customFormat="1">
      <c r="A94" s="8"/>
      <c r="B94" s="8"/>
    </row>
    <row r="95" spans="1:2" s="7" customFormat="1">
      <c r="A95" s="8"/>
      <c r="B95" s="8"/>
    </row>
    <row r="96" spans="1:2" s="7" customFormat="1">
      <c r="A96" s="8"/>
      <c r="B96" s="8"/>
    </row>
    <row r="97" spans="1:2" s="7" customFormat="1">
      <c r="A97" s="8"/>
      <c r="B97" s="8"/>
    </row>
    <row r="98" spans="1:2" s="7" customFormat="1">
      <c r="A98" s="8"/>
      <c r="B98" s="8"/>
    </row>
    <row r="99" spans="1:2" s="7" customFormat="1">
      <c r="A99" s="8"/>
      <c r="B99" s="8"/>
    </row>
    <row r="100" spans="1:2" s="7" customFormat="1">
      <c r="A100" s="8"/>
      <c r="B100" s="8"/>
    </row>
    <row r="101" spans="1:2" s="7" customFormat="1"/>
    <row r="102" spans="1:2" s="7" customFormat="1"/>
    <row r="103" spans="1:2" s="7" customFormat="1"/>
    <row r="104" spans="1:2" s="7" customFormat="1"/>
    <row r="105" spans="1:2" s="7" customFormat="1"/>
    <row r="106" spans="1:2" s="7" customFormat="1"/>
    <row r="107" spans="1:2" s="7" customFormat="1"/>
    <row r="108" spans="1:2" s="7" customFormat="1"/>
    <row r="109" spans="1:2" s="7" customFormat="1"/>
    <row r="110" spans="1:2" s="7" customFormat="1"/>
    <row r="111" spans="1:2" s="7" customFormat="1"/>
    <row r="112" spans="1: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="7" customFormat="1"/>
    <row r="242" s="7" customFormat="1"/>
    <row r="243" s="7" customFormat="1"/>
    <row r="244" s="7" customFormat="1"/>
    <row r="245" s="7" customFormat="1"/>
    <row r="246" s="7" customFormat="1"/>
    <row r="247" s="7" customFormat="1"/>
    <row r="248" s="7" customFormat="1"/>
    <row r="249" s="7" customFormat="1"/>
    <row r="250" s="7" customFormat="1"/>
    <row r="251" s="7" customFormat="1"/>
    <row r="252" s="7" customFormat="1"/>
    <row r="253" s="7" customFormat="1"/>
    <row r="254" s="7" customFormat="1"/>
    <row r="255" s="7" customFormat="1"/>
    <row r="256" s="7" customFormat="1"/>
    <row r="257" s="7" customFormat="1"/>
    <row r="258" s="7" customFormat="1"/>
    <row r="259" s="7" customFormat="1"/>
    <row r="260" s="7" customFormat="1"/>
    <row r="261" s="7" customFormat="1"/>
    <row r="262" s="7" customFormat="1"/>
    <row r="263" s="7" customFormat="1"/>
    <row r="264" s="7" customFormat="1"/>
    <row r="265" s="7" customFormat="1"/>
    <row r="266" s="7" customFormat="1"/>
    <row r="267" s="7" customFormat="1"/>
    <row r="268" s="7" customFormat="1"/>
    <row r="269" s="7" customFormat="1"/>
    <row r="270" s="7" customFormat="1"/>
    <row r="271" s="7" customFormat="1"/>
    <row r="272" s="7" customFormat="1"/>
    <row r="273" s="7" customFormat="1"/>
    <row r="274" s="7" customFormat="1"/>
    <row r="275" s="7" customFormat="1"/>
    <row r="276" s="7" customFormat="1"/>
    <row r="277" s="7" customFormat="1"/>
    <row r="278" s="7" customFormat="1"/>
    <row r="279" s="7" customFormat="1"/>
    <row r="280" s="7" customFormat="1"/>
    <row r="281" s="7" customFormat="1"/>
    <row r="282" s="7" customFormat="1"/>
    <row r="283" s="7" customFormat="1"/>
    <row r="284" s="7" customFormat="1"/>
    <row r="285" s="7" customFormat="1"/>
    <row r="286" s="7" customFormat="1"/>
    <row r="287" s="7" customFormat="1"/>
    <row r="288" s="7" customFormat="1"/>
    <row r="289" s="7" customFormat="1"/>
    <row r="290" s="7" customFormat="1"/>
    <row r="291" s="7" customFormat="1"/>
    <row r="292" s="7" customFormat="1"/>
    <row r="293" s="7" customFormat="1"/>
    <row r="294" s="7" customFormat="1"/>
    <row r="295" s="7" customFormat="1"/>
    <row r="296" s="7" customFormat="1"/>
    <row r="297" s="7" customFormat="1"/>
    <row r="298" s="7" customFormat="1"/>
    <row r="299" s="7" customFormat="1"/>
    <row r="300" s="7" customFormat="1"/>
    <row r="301" s="7" customFormat="1"/>
    <row r="302" s="7" customFormat="1"/>
    <row r="303" s="7" customFormat="1"/>
    <row r="304" s="7" customFormat="1"/>
    <row r="305" s="7" customFormat="1"/>
    <row r="306" s="7" customFormat="1"/>
    <row r="307" s="7" customFormat="1"/>
    <row r="308" s="7" customFormat="1"/>
    <row r="309" s="7" customFormat="1"/>
    <row r="310" s="7" customFormat="1"/>
    <row r="311" s="7" customFormat="1"/>
    <row r="312" s="7" customFormat="1"/>
    <row r="313" s="7" customFormat="1"/>
    <row r="314" s="7" customFormat="1"/>
    <row r="315" s="7" customFormat="1"/>
    <row r="316" s="7" customFormat="1"/>
    <row r="317" s="7" customFormat="1"/>
    <row r="318" s="7" customFormat="1"/>
    <row r="319" s="7" customFormat="1"/>
    <row r="320" s="7" customFormat="1"/>
    <row r="321" s="7" customFormat="1"/>
    <row r="322" s="7" customFormat="1"/>
    <row r="323" s="7" customFormat="1"/>
    <row r="324" s="7" customFormat="1"/>
    <row r="325" s="7" customFormat="1"/>
    <row r="326" s="7" customFormat="1"/>
    <row r="327" s="7" customFormat="1"/>
    <row r="328" s="7" customFormat="1"/>
    <row r="329" s="7" customFormat="1"/>
    <row r="330" s="7" customFormat="1"/>
    <row r="331" s="7" customFormat="1"/>
    <row r="332" s="7" customFormat="1"/>
    <row r="333" s="7" customFormat="1"/>
    <row r="334" s="7" customFormat="1"/>
    <row r="335" s="7" customFormat="1"/>
    <row r="336" s="7" customFormat="1"/>
    <row r="337" s="7" customFormat="1"/>
    <row r="338" s="7" customFormat="1"/>
    <row r="339" s="7" customFormat="1"/>
    <row r="340" s="7" customFormat="1"/>
    <row r="341" s="7" customFormat="1"/>
    <row r="342" s="7" customFormat="1"/>
    <row r="343" s="7" customFormat="1"/>
    <row r="344" s="7" customFormat="1"/>
    <row r="345" s="7" customFormat="1"/>
    <row r="346" s="7" customFormat="1"/>
    <row r="347" s="7" customFormat="1"/>
    <row r="348" s="7" customFormat="1"/>
    <row r="349" s="7" customFormat="1"/>
    <row r="350" s="7" customFormat="1"/>
    <row r="351" s="7" customFormat="1"/>
    <row r="352" s="7" customFormat="1"/>
    <row r="353" s="7" customFormat="1"/>
    <row r="354" s="7" customFormat="1"/>
    <row r="355" s="7" customFormat="1"/>
    <row r="356" s="7" customFormat="1"/>
    <row r="357" s="7" customFormat="1"/>
    <row r="358" s="7" customFormat="1"/>
    <row r="359" s="7" customFormat="1"/>
    <row r="360" s="7" customFormat="1"/>
    <row r="361" s="7" customFormat="1"/>
    <row r="362" s="7" customFormat="1"/>
    <row r="363" s="7" customFormat="1"/>
    <row r="364" s="7" customFormat="1"/>
    <row r="365" s="7" customFormat="1"/>
    <row r="366" s="7" customFormat="1"/>
    <row r="367" s="7" customFormat="1"/>
    <row r="368" s="7" customFormat="1"/>
    <row r="369" s="7" customFormat="1"/>
    <row r="370" s="7" customFormat="1"/>
    <row r="371" s="7" customFormat="1"/>
    <row r="372" s="7" customFormat="1"/>
    <row r="373" s="7" customFormat="1"/>
    <row r="374" s="7" customFormat="1"/>
    <row r="375" s="7" customFormat="1"/>
    <row r="376" s="7" customFormat="1"/>
    <row r="377" s="7" customFormat="1"/>
    <row r="378" s="7" customFormat="1"/>
    <row r="379" s="7" customFormat="1"/>
    <row r="380" s="7" customFormat="1"/>
    <row r="381" s="7" customFormat="1"/>
    <row r="382" s="7" customFormat="1"/>
    <row r="383" s="7" customFormat="1"/>
    <row r="384" s="7" customFormat="1"/>
    <row r="385" s="7" customFormat="1"/>
    <row r="386" s="7" customFormat="1"/>
    <row r="387" s="7" customFormat="1"/>
    <row r="388" s="7" customFormat="1"/>
    <row r="389" s="7" customFormat="1"/>
    <row r="390" s="7" customFormat="1"/>
    <row r="391" s="7" customFormat="1"/>
    <row r="392" s="7" customFormat="1"/>
    <row r="393" s="7" customFormat="1"/>
    <row r="394" s="7" customFormat="1"/>
    <row r="395" s="7" customFormat="1"/>
    <row r="396" s="7" customFormat="1"/>
    <row r="397" s="7" customFormat="1"/>
    <row r="398" s="7" customFormat="1"/>
    <row r="399" s="7" customFormat="1"/>
    <row r="400" s="7" customFormat="1"/>
    <row r="401" s="7" customFormat="1"/>
    <row r="402" s="7" customFormat="1"/>
    <row r="403" s="7" customFormat="1"/>
    <row r="404" s="7" customFormat="1"/>
    <row r="405" s="7" customFormat="1"/>
    <row r="406" s="7" customFormat="1"/>
    <row r="407" s="7" customFormat="1"/>
    <row r="408" s="7" customFormat="1"/>
    <row r="409" s="7" customFormat="1"/>
    <row r="410" s="7" customFormat="1"/>
    <row r="411" s="7" customFormat="1"/>
    <row r="412" s="7" customFormat="1"/>
    <row r="413" s="7" customFormat="1"/>
    <row r="414" s="7" customFormat="1"/>
    <row r="415" s="7" customFormat="1"/>
    <row r="416" s="7" customFormat="1"/>
    <row r="417" s="7" customFormat="1"/>
    <row r="418" s="7" customFormat="1"/>
    <row r="419" s="7" customFormat="1"/>
    <row r="420" s="7" customFormat="1"/>
    <row r="421" s="7" customFormat="1"/>
    <row r="422" s="7" customFormat="1"/>
    <row r="423" s="7" customFormat="1"/>
    <row r="424" s="7" customFormat="1"/>
    <row r="425" s="7" customFormat="1"/>
    <row r="426" s="7" customFormat="1"/>
    <row r="427" s="7" customFormat="1"/>
    <row r="428" s="7" customFormat="1"/>
    <row r="429" s="7" customFormat="1"/>
    <row r="430" s="7" customFormat="1"/>
    <row r="431" s="7" customFormat="1"/>
    <row r="432" s="7" customFormat="1"/>
    <row r="433" s="7" customFormat="1"/>
    <row r="434" s="7" customFormat="1"/>
    <row r="435" s="7" customFormat="1"/>
    <row r="436" s="7" customFormat="1"/>
    <row r="437" s="7" customFormat="1"/>
    <row r="438" s="7" customFormat="1"/>
    <row r="439" s="7" customFormat="1"/>
    <row r="440" s="7" customFormat="1"/>
    <row r="441" s="7" customFormat="1"/>
    <row r="442" s="7" customFormat="1"/>
    <row r="443" s="7" customFormat="1"/>
    <row r="444" s="7" customFormat="1"/>
    <row r="445" s="7" customFormat="1"/>
    <row r="446" s="7" customFormat="1"/>
    <row r="447" s="7" customFormat="1"/>
    <row r="448" s="7" customFormat="1"/>
    <row r="449" s="7" customFormat="1"/>
    <row r="450" s="7" customFormat="1"/>
    <row r="451" s="7" customFormat="1"/>
    <row r="452" s="7" customFormat="1"/>
    <row r="453" s="7" customFormat="1"/>
    <row r="454" s="7" customFormat="1"/>
    <row r="455" s="7" customFormat="1"/>
    <row r="456" s="7" customFormat="1"/>
    <row r="457" s="7" customFormat="1"/>
    <row r="458" s="7" customFormat="1"/>
    <row r="459" s="7" customFormat="1"/>
    <row r="460" s="7" customFormat="1"/>
    <row r="461" s="7" customFormat="1"/>
    <row r="462" s="7" customFormat="1"/>
    <row r="463" s="7" customFormat="1"/>
    <row r="464" s="7" customFormat="1"/>
    <row r="465" s="7" customFormat="1"/>
    <row r="466" s="7" customFormat="1"/>
    <row r="467" s="7" customFormat="1"/>
    <row r="468" s="7" customFormat="1"/>
    <row r="469" s="7" customFormat="1"/>
    <row r="470" s="7" customFormat="1"/>
    <row r="471" s="7" customFormat="1"/>
    <row r="472" s="7" customFormat="1"/>
    <row r="473" s="7" customFormat="1"/>
    <row r="474" s="7" customFormat="1"/>
    <row r="475" s="7" customFormat="1"/>
    <row r="476" s="7" customFormat="1"/>
    <row r="477" s="7" customFormat="1"/>
    <row r="478" s="7" customFormat="1"/>
    <row r="479" s="7" customFormat="1"/>
    <row r="480" s="7" customFormat="1"/>
    <row r="481" s="7" customFormat="1"/>
    <row r="482" s="7" customFormat="1"/>
    <row r="483" s="7" customFormat="1"/>
    <row r="484" s="7" customFormat="1"/>
    <row r="485" s="7" customFormat="1"/>
    <row r="486" s="7" customFormat="1"/>
    <row r="487" s="7" customFormat="1"/>
    <row r="488" s="7" customFormat="1"/>
    <row r="489" s="7" customFormat="1"/>
    <row r="490" s="7" customFormat="1"/>
    <row r="491" s="7" customFormat="1"/>
    <row r="492" s="7" customFormat="1"/>
    <row r="493" s="7" customFormat="1"/>
    <row r="494" s="7" customFormat="1"/>
    <row r="495" s="7" customFormat="1"/>
    <row r="496" s="7" customFormat="1"/>
    <row r="497" s="7" customFormat="1"/>
    <row r="498" s="7" customFormat="1"/>
    <row r="499" s="7" customFormat="1"/>
    <row r="500" s="7" customFormat="1"/>
    <row r="501" s="7" customFormat="1"/>
    <row r="502" s="7" customFormat="1"/>
    <row r="503" s="7" customFormat="1"/>
    <row r="504" s="7" customFormat="1"/>
    <row r="505" s="7" customFormat="1"/>
    <row r="506" s="7" customFormat="1"/>
    <row r="507" s="7" customFormat="1"/>
    <row r="508" s="7" customFormat="1"/>
    <row r="509" s="7" customFormat="1"/>
    <row r="510" s="7" customFormat="1"/>
    <row r="511" s="7" customFormat="1"/>
    <row r="512" s="7" customFormat="1"/>
    <row r="513" s="7" customFormat="1"/>
    <row r="514" s="7" customFormat="1"/>
    <row r="515" s="7" customFormat="1"/>
    <row r="516" s="7" customFormat="1"/>
    <row r="517" s="7" customFormat="1"/>
  </sheetData>
  <mergeCells count="65">
    <mergeCell ref="A66:B66"/>
    <mergeCell ref="C48:C50"/>
    <mergeCell ref="E48:E50"/>
    <mergeCell ref="B52:B54"/>
    <mergeCell ref="D41:D42"/>
    <mergeCell ref="D43:D44"/>
    <mergeCell ref="D45:D46"/>
    <mergeCell ref="D48:D50"/>
    <mergeCell ref="A60:E60"/>
    <mergeCell ref="E43:E44"/>
    <mergeCell ref="E17:E21"/>
    <mergeCell ref="A22:B22"/>
    <mergeCell ref="A23:A26"/>
    <mergeCell ref="B24:B26"/>
    <mergeCell ref="E23:E26"/>
    <mergeCell ref="A17:A21"/>
    <mergeCell ref="C23:C26"/>
    <mergeCell ref="D23:D26"/>
    <mergeCell ref="C17:C21"/>
    <mergeCell ref="D17:D21"/>
    <mergeCell ref="B20:B21"/>
    <mergeCell ref="B18:B19"/>
    <mergeCell ref="A36:A39"/>
    <mergeCell ref="B37:B39"/>
    <mergeCell ref="E36:E39"/>
    <mergeCell ref="A40:B40"/>
    <mergeCell ref="E32:E35"/>
    <mergeCell ref="C32:C35"/>
    <mergeCell ref="C36:C39"/>
    <mergeCell ref="D36:D39"/>
    <mergeCell ref="D32:D35"/>
    <mergeCell ref="B29:B30"/>
    <mergeCell ref="E27:E30"/>
    <mergeCell ref="A31:B31"/>
    <mergeCell ref="C27:C30"/>
    <mergeCell ref="D27:D30"/>
    <mergeCell ref="A27:A30"/>
    <mergeCell ref="E12:E16"/>
    <mergeCell ref="D1:E1"/>
    <mergeCell ref="A4:E4"/>
    <mergeCell ref="C7:C11"/>
    <mergeCell ref="D7:D11"/>
    <mergeCell ref="C12:C16"/>
    <mergeCell ref="D12:D16"/>
    <mergeCell ref="E7:E11"/>
    <mergeCell ref="A7:A11"/>
    <mergeCell ref="A12:A16"/>
    <mergeCell ref="B13:B15"/>
    <mergeCell ref="B8:B10"/>
    <mergeCell ref="A67:B67"/>
    <mergeCell ref="A32:A34"/>
    <mergeCell ref="A51:A54"/>
    <mergeCell ref="E51:E54"/>
    <mergeCell ref="C51:C54"/>
    <mergeCell ref="D51:D54"/>
    <mergeCell ref="A47:B47"/>
    <mergeCell ref="A48:A50"/>
    <mergeCell ref="A41:A42"/>
    <mergeCell ref="C41:C42"/>
    <mergeCell ref="E41:E42"/>
    <mergeCell ref="A45:A46"/>
    <mergeCell ref="C45:C46"/>
    <mergeCell ref="E45:E46"/>
    <mergeCell ref="A43:A44"/>
    <mergeCell ref="C43:C4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4"/>
  <sheetViews>
    <sheetView tabSelected="1" topLeftCell="A10" workbookViewId="0">
      <selection activeCell="C17" sqref="C17"/>
    </sheetView>
  </sheetViews>
  <sheetFormatPr defaultRowHeight="15.75"/>
  <cols>
    <col min="1" max="1" width="45.85546875" style="4" customWidth="1"/>
    <col min="2" max="2" width="11" style="4" customWidth="1"/>
    <col min="3" max="3" width="14.42578125" style="4" customWidth="1"/>
    <col min="4" max="4" width="9.28515625" style="4" customWidth="1"/>
    <col min="5" max="16384" width="9.140625" style="4"/>
  </cols>
  <sheetData>
    <row r="1" spans="1:4" ht="18.75">
      <c r="B1" s="92" t="s">
        <v>77</v>
      </c>
      <c r="C1" s="102"/>
      <c r="D1" s="102"/>
    </row>
    <row r="2" spans="1:4">
      <c r="C2" s="9"/>
      <c r="D2" s="9"/>
    </row>
    <row r="4" spans="1:4" ht="18.75">
      <c r="A4" s="101" t="s">
        <v>71</v>
      </c>
      <c r="B4" s="101"/>
      <c r="C4" s="101"/>
      <c r="D4" s="101"/>
    </row>
    <row r="5" spans="1:4" ht="75" customHeight="1" thickBot="1">
      <c r="A5" s="101" t="s">
        <v>107</v>
      </c>
      <c r="B5" s="101"/>
      <c r="C5" s="101"/>
      <c r="D5" s="101"/>
    </row>
    <row r="6" spans="1:4" ht="48">
      <c r="A6" s="63" t="s">
        <v>59</v>
      </c>
      <c r="B6" s="57" t="s">
        <v>60</v>
      </c>
      <c r="C6" s="57" t="s">
        <v>61</v>
      </c>
      <c r="D6" s="58" t="s">
        <v>62</v>
      </c>
    </row>
    <row r="7" spans="1:4">
      <c r="A7" s="64">
        <v>1</v>
      </c>
      <c r="B7" s="61">
        <v>2</v>
      </c>
      <c r="C7" s="61">
        <v>3</v>
      </c>
      <c r="D7" s="65">
        <v>4</v>
      </c>
    </row>
    <row r="8" spans="1:4" ht="48">
      <c r="A8" s="66" t="s">
        <v>63</v>
      </c>
      <c r="B8" s="67" t="s">
        <v>64</v>
      </c>
      <c r="C8" s="68">
        <v>10840.98</v>
      </c>
      <c r="D8" s="69"/>
    </row>
    <row r="9" spans="1:4" ht="36">
      <c r="A9" s="66" t="s">
        <v>78</v>
      </c>
      <c r="B9" s="67" t="s">
        <v>64</v>
      </c>
      <c r="C9" s="68">
        <v>10485.290000000001</v>
      </c>
      <c r="D9" s="69"/>
    </row>
    <row r="10" spans="1:4" ht="24">
      <c r="A10" s="66" t="s">
        <v>65</v>
      </c>
      <c r="B10" s="67" t="s">
        <v>64</v>
      </c>
      <c r="C10" s="68">
        <v>10485.290000000001</v>
      </c>
      <c r="D10" s="69"/>
    </row>
    <row r="11" spans="1:4" ht="36">
      <c r="A11" s="66" t="s">
        <v>66</v>
      </c>
      <c r="B11" s="67" t="s">
        <v>64</v>
      </c>
      <c r="C11" s="68">
        <v>0</v>
      </c>
      <c r="D11" s="69"/>
    </row>
    <row r="12" spans="1:4" ht="36">
      <c r="A12" s="80" t="s">
        <v>108</v>
      </c>
      <c r="B12" s="67" t="s">
        <v>64</v>
      </c>
      <c r="C12" s="68">
        <v>0</v>
      </c>
      <c r="D12" s="69"/>
    </row>
    <row r="13" spans="1:4" ht="60">
      <c r="A13" s="66" t="s">
        <v>101</v>
      </c>
      <c r="B13" s="67" t="s">
        <v>69</v>
      </c>
      <c r="C13" s="67">
        <v>8</v>
      </c>
      <c r="D13" s="69"/>
    </row>
    <row r="14" spans="1:4" ht="60">
      <c r="A14" s="66" t="s">
        <v>102</v>
      </c>
      <c r="B14" s="67" t="s">
        <v>69</v>
      </c>
      <c r="C14" s="67">
        <v>0</v>
      </c>
      <c r="D14" s="69"/>
    </row>
    <row r="15" spans="1:4" ht="48">
      <c r="A15" s="66" t="s">
        <v>67</v>
      </c>
      <c r="B15" s="67" t="s">
        <v>69</v>
      </c>
      <c r="C15" s="67">
        <v>0</v>
      </c>
      <c r="D15" s="69"/>
    </row>
    <row r="16" spans="1:4" ht="36">
      <c r="A16" s="66" t="s">
        <v>68</v>
      </c>
      <c r="B16" s="67" t="s">
        <v>69</v>
      </c>
      <c r="C16" s="67">
        <v>8</v>
      </c>
      <c r="D16" s="69"/>
    </row>
    <row r="17" spans="1:4" ht="36.75" thickBot="1">
      <c r="A17" s="70" t="s">
        <v>70</v>
      </c>
      <c r="B17" s="71" t="s">
        <v>64</v>
      </c>
      <c r="C17" s="71">
        <v>0</v>
      </c>
      <c r="D17" s="72"/>
    </row>
    <row r="18" spans="1:4">
      <c r="A18" s="3"/>
    </row>
    <row r="19" spans="1:4" ht="18.75">
      <c r="A19" s="100" t="s">
        <v>106</v>
      </c>
      <c r="B19" s="99"/>
      <c r="C19" s="99"/>
      <c r="D19" s="99"/>
    </row>
    <row r="20" spans="1:4" ht="18.75">
      <c r="A20" s="10"/>
      <c r="B20" s="11"/>
      <c r="C20" s="11"/>
      <c r="D20" s="11"/>
    </row>
    <row r="21" spans="1:4" ht="18.75">
      <c r="A21" s="100" t="s">
        <v>109</v>
      </c>
      <c r="B21" s="99"/>
      <c r="C21" s="99"/>
      <c r="D21" s="99"/>
    </row>
    <row r="22" spans="1:4" ht="18.75">
      <c r="A22" s="10"/>
      <c r="B22" s="1"/>
      <c r="C22" s="1"/>
      <c r="D22" s="1"/>
    </row>
    <row r="23" spans="1:4" ht="18.75">
      <c r="A23" s="3" t="s">
        <v>104</v>
      </c>
      <c r="B23" s="1"/>
      <c r="C23" s="1"/>
      <c r="D23" s="1"/>
    </row>
    <row r="24" spans="1:4" ht="18.75">
      <c r="A24" s="3" t="s">
        <v>76</v>
      </c>
      <c r="B24" s="1"/>
      <c r="C24" s="1"/>
      <c r="D24" s="1"/>
    </row>
  </sheetData>
  <mergeCells count="5">
    <mergeCell ref="A19:D19"/>
    <mergeCell ref="A21:D21"/>
    <mergeCell ref="A4:D4"/>
    <mergeCell ref="A5:D5"/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5"/>
  <sheetViews>
    <sheetView workbookViewId="0">
      <selection activeCell="C32" sqref="C32"/>
    </sheetView>
  </sheetViews>
  <sheetFormatPr defaultRowHeight="15"/>
  <cols>
    <col min="1" max="1" width="46.5703125" style="14" customWidth="1"/>
    <col min="2" max="2" width="18.7109375" style="14" customWidth="1"/>
    <col min="3" max="3" width="21.28515625" style="14" customWidth="1"/>
    <col min="4" max="4" width="13" style="14" customWidth="1"/>
    <col min="5" max="5" width="13.5703125" style="14" customWidth="1"/>
    <col min="6" max="16384" width="9.140625" style="14"/>
  </cols>
  <sheetData>
    <row r="1" spans="1:5" ht="18.75" customHeight="1">
      <c r="B1" s="109" t="s">
        <v>79</v>
      </c>
      <c r="C1" s="110"/>
      <c r="D1" s="104"/>
      <c r="E1" s="105"/>
    </row>
    <row r="4" spans="1:5" ht="80.25" customHeight="1">
      <c r="A4" s="101" t="s">
        <v>103</v>
      </c>
      <c r="B4" s="93"/>
      <c r="C4" s="93"/>
      <c r="D4" s="32"/>
      <c r="E4" s="31"/>
    </row>
    <row r="5" spans="1:5" ht="15.75" thickBot="1">
      <c r="A5" s="15"/>
      <c r="B5" s="16"/>
      <c r="C5" s="16"/>
      <c r="D5" s="16"/>
    </row>
    <row r="6" spans="1:5">
      <c r="A6" s="106" t="s">
        <v>98</v>
      </c>
      <c r="B6" s="106" t="s">
        <v>99</v>
      </c>
      <c r="C6" s="106" t="s">
        <v>100</v>
      </c>
      <c r="D6" s="33"/>
      <c r="E6" s="34"/>
    </row>
    <row r="7" spans="1:5" ht="27" customHeight="1" thickBot="1">
      <c r="A7" s="107"/>
      <c r="B7" s="107"/>
      <c r="C7" s="108"/>
      <c r="D7" s="35"/>
      <c r="E7" s="36"/>
    </row>
    <row r="8" spans="1:5">
      <c r="A8" s="17" t="s">
        <v>80</v>
      </c>
      <c r="B8" s="18"/>
      <c r="C8" s="42">
        <f>C9+C13+C20+C22+C23</f>
        <v>10485.289999999999</v>
      </c>
      <c r="D8" s="37"/>
      <c r="E8" s="37"/>
    </row>
    <row r="9" spans="1:5">
      <c r="A9" s="19" t="s">
        <v>81</v>
      </c>
      <c r="B9" s="20">
        <v>210</v>
      </c>
      <c r="C9" s="43">
        <f>C10+C11+C12</f>
        <v>8930.01</v>
      </c>
      <c r="D9" s="37"/>
      <c r="E9" s="37"/>
    </row>
    <row r="10" spans="1:5">
      <c r="A10" s="21" t="s">
        <v>82</v>
      </c>
      <c r="B10" s="22">
        <v>211</v>
      </c>
      <c r="C10" s="44">
        <v>6747.68</v>
      </c>
      <c r="D10" s="38"/>
      <c r="E10" s="38"/>
    </row>
    <row r="11" spans="1:5">
      <c r="A11" s="23" t="s">
        <v>83</v>
      </c>
      <c r="B11" s="22">
        <v>212</v>
      </c>
      <c r="C11" s="44">
        <v>152.4</v>
      </c>
      <c r="D11" s="38"/>
      <c r="E11" s="38"/>
    </row>
    <row r="12" spans="1:5">
      <c r="A12" s="23" t="s">
        <v>84</v>
      </c>
      <c r="B12" s="22">
        <v>213</v>
      </c>
      <c r="C12" s="44">
        <v>2029.93</v>
      </c>
      <c r="D12" s="38"/>
      <c r="E12" s="38"/>
    </row>
    <row r="13" spans="1:5">
      <c r="A13" s="23" t="s">
        <v>85</v>
      </c>
      <c r="B13" s="20">
        <v>220</v>
      </c>
      <c r="C13" s="43">
        <f>C14+C15+C16+C17+C18+C19</f>
        <v>769</v>
      </c>
      <c r="D13" s="37"/>
      <c r="E13" s="37"/>
    </row>
    <row r="14" spans="1:5">
      <c r="A14" s="23" t="s">
        <v>86</v>
      </c>
      <c r="B14" s="22">
        <v>221</v>
      </c>
      <c r="C14" s="44">
        <v>54.68</v>
      </c>
      <c r="D14" s="38"/>
      <c r="E14" s="38"/>
    </row>
    <row r="15" spans="1:5">
      <c r="A15" s="23" t="s">
        <v>87</v>
      </c>
      <c r="B15" s="22">
        <v>222</v>
      </c>
      <c r="C15" s="44">
        <v>140.94999999999999</v>
      </c>
      <c r="D15" s="38"/>
      <c r="E15" s="38"/>
    </row>
    <row r="16" spans="1:5">
      <c r="A16" s="23" t="s">
        <v>88</v>
      </c>
      <c r="B16" s="22">
        <v>223</v>
      </c>
      <c r="C16" s="44">
        <v>216.48</v>
      </c>
      <c r="D16" s="38"/>
      <c r="E16" s="38"/>
    </row>
    <row r="17" spans="1:6">
      <c r="A17" s="23" t="s">
        <v>89</v>
      </c>
      <c r="B17" s="22">
        <v>224</v>
      </c>
      <c r="C17" s="44">
        <v>22.99</v>
      </c>
      <c r="D17" s="38"/>
      <c r="E17" s="38"/>
    </row>
    <row r="18" spans="1:6">
      <c r="A18" s="23" t="s">
        <v>90</v>
      </c>
      <c r="B18" s="22">
        <v>225</v>
      </c>
      <c r="C18" s="44">
        <v>251.02</v>
      </c>
      <c r="D18" s="38"/>
      <c r="E18" s="38"/>
    </row>
    <row r="19" spans="1:6">
      <c r="A19" s="23" t="s">
        <v>91</v>
      </c>
      <c r="B19" s="22">
        <v>226</v>
      </c>
      <c r="C19" s="44">
        <v>82.88</v>
      </c>
      <c r="D19" s="38"/>
      <c r="E19" s="38"/>
    </row>
    <row r="20" spans="1:6">
      <c r="A20" s="23" t="s">
        <v>92</v>
      </c>
      <c r="B20" s="20">
        <v>260</v>
      </c>
      <c r="C20" s="44">
        <f>SUM(C21)</f>
        <v>0</v>
      </c>
      <c r="D20" s="38"/>
      <c r="E20" s="38"/>
    </row>
    <row r="21" spans="1:6">
      <c r="A21" s="19" t="s">
        <v>93</v>
      </c>
      <c r="B21" s="22">
        <v>262</v>
      </c>
      <c r="C21" s="44">
        <v>0</v>
      </c>
      <c r="D21" s="38"/>
      <c r="E21" s="38"/>
    </row>
    <row r="22" spans="1:6">
      <c r="A22" s="23" t="s">
        <v>94</v>
      </c>
      <c r="B22" s="20">
        <v>290</v>
      </c>
      <c r="C22" s="43">
        <v>158.72</v>
      </c>
      <c r="D22" s="37"/>
      <c r="E22" s="37"/>
      <c r="F22" s="24"/>
    </row>
    <row r="23" spans="1:6">
      <c r="A23" s="25" t="s">
        <v>95</v>
      </c>
      <c r="B23" s="26">
        <v>300</v>
      </c>
      <c r="C23" s="45">
        <f>C24+C25</f>
        <v>627.55999999999995</v>
      </c>
      <c r="D23" s="39"/>
      <c r="E23" s="39"/>
    </row>
    <row r="24" spans="1:6">
      <c r="A24" s="27" t="s">
        <v>96</v>
      </c>
      <c r="B24" s="28">
        <v>310</v>
      </c>
      <c r="C24" s="46">
        <v>296.02</v>
      </c>
      <c r="D24" s="40"/>
      <c r="E24" s="40"/>
    </row>
    <row r="25" spans="1:6" ht="15.75" thickBot="1">
      <c r="A25" s="47" t="s">
        <v>97</v>
      </c>
      <c r="B25" s="48">
        <v>340</v>
      </c>
      <c r="C25" s="49">
        <v>331.54</v>
      </c>
      <c r="D25" s="38"/>
      <c r="E25" s="38"/>
    </row>
    <row r="26" spans="1:6">
      <c r="D26" s="41"/>
      <c r="E26" s="41"/>
    </row>
    <row r="28" spans="1:6" ht="18.75" customHeight="1">
      <c r="A28" s="103" t="s">
        <v>105</v>
      </c>
      <c r="B28" s="103"/>
      <c r="C28" s="103"/>
      <c r="D28" s="103"/>
      <c r="E28" s="31"/>
    </row>
    <row r="29" spans="1:6" ht="18.75">
      <c r="A29" s="29"/>
      <c r="B29" s="29"/>
      <c r="C29" s="29"/>
      <c r="D29" s="29"/>
      <c r="E29" s="29"/>
    </row>
    <row r="30" spans="1:6" ht="18.75">
      <c r="A30" s="29"/>
      <c r="B30" s="29"/>
      <c r="C30" s="29"/>
      <c r="D30" s="29"/>
      <c r="E30" s="29"/>
    </row>
    <row r="31" spans="1:6" ht="18.75">
      <c r="A31" s="29"/>
      <c r="B31" s="29"/>
      <c r="C31" s="29"/>
      <c r="D31" s="29"/>
      <c r="E31" s="29"/>
    </row>
    <row r="32" spans="1:6" ht="18.75">
      <c r="A32" s="29"/>
      <c r="B32" s="29"/>
      <c r="C32" s="29"/>
      <c r="D32" s="29"/>
      <c r="E32" s="29"/>
    </row>
    <row r="33" spans="1:5" ht="18.75">
      <c r="A33" s="29"/>
      <c r="B33" s="29"/>
      <c r="C33" s="29"/>
      <c r="D33" s="29"/>
      <c r="E33" s="29"/>
    </row>
    <row r="34" spans="1:5" ht="18.75">
      <c r="A34" s="29"/>
      <c r="B34" s="29"/>
      <c r="C34" s="29"/>
      <c r="D34" s="29"/>
      <c r="E34" s="29"/>
    </row>
    <row r="35" spans="1:5" ht="18.75">
      <c r="A35" s="29"/>
      <c r="B35" s="29"/>
      <c r="C35" s="29"/>
      <c r="D35" s="29"/>
      <c r="E35" s="29"/>
    </row>
    <row r="36" spans="1:5" ht="18.75">
      <c r="A36" s="29"/>
      <c r="B36" s="29"/>
      <c r="C36" s="29"/>
      <c r="D36" s="29"/>
      <c r="E36" s="29"/>
    </row>
    <row r="37" spans="1:5" ht="18.75">
      <c r="A37" s="29"/>
      <c r="B37" s="29"/>
      <c r="C37" s="29"/>
      <c r="D37" s="29"/>
      <c r="E37" s="29"/>
    </row>
    <row r="38" spans="1:5" ht="18.75">
      <c r="A38" s="29"/>
      <c r="B38" s="29"/>
      <c r="C38" s="29"/>
      <c r="D38" s="29"/>
      <c r="E38" s="29"/>
    </row>
    <row r="39" spans="1:5" ht="18.75">
      <c r="A39" s="29"/>
      <c r="B39" s="29"/>
      <c r="C39" s="29"/>
      <c r="D39" s="29"/>
      <c r="E39" s="29"/>
    </row>
    <row r="40" spans="1:5" ht="18.75">
      <c r="A40" s="82" t="s">
        <v>104</v>
      </c>
      <c r="B40" s="29"/>
      <c r="C40" s="29"/>
      <c r="D40" s="29"/>
      <c r="E40" s="29"/>
    </row>
    <row r="41" spans="1:5" ht="18.75">
      <c r="A41" s="82" t="s">
        <v>76</v>
      </c>
      <c r="B41" s="29"/>
      <c r="C41" s="29"/>
      <c r="D41" s="29"/>
      <c r="E41" s="29"/>
    </row>
    <row r="42" spans="1:5" ht="18.75">
      <c r="A42" s="29"/>
      <c r="B42" s="29"/>
      <c r="C42" s="29"/>
      <c r="D42" s="29"/>
      <c r="E42" s="29"/>
    </row>
    <row r="43" spans="1:5" ht="18.75">
      <c r="A43" s="29"/>
      <c r="B43" s="29"/>
      <c r="C43" s="29"/>
      <c r="D43" s="29"/>
      <c r="E43" s="29"/>
    </row>
    <row r="44" spans="1:5" ht="18.75">
      <c r="A44" s="29"/>
      <c r="B44" s="29"/>
      <c r="C44" s="29"/>
      <c r="D44" s="29"/>
      <c r="E44" s="29"/>
    </row>
    <row r="45" spans="1:5" ht="18.75">
      <c r="A45" s="29"/>
      <c r="B45" s="29"/>
      <c r="C45" s="29"/>
      <c r="D45" s="29"/>
      <c r="E45" s="29"/>
    </row>
    <row r="46" spans="1:5" ht="18.75">
      <c r="A46" s="29"/>
      <c r="B46" s="29"/>
      <c r="C46" s="29"/>
      <c r="D46" s="29"/>
      <c r="E46" s="29"/>
    </row>
    <row r="47" spans="1:5" ht="18.75">
      <c r="A47" s="29"/>
      <c r="B47" s="29"/>
      <c r="C47" s="29"/>
      <c r="D47" s="29"/>
      <c r="E47" s="29"/>
    </row>
    <row r="48" spans="1:5" ht="18.75">
      <c r="A48" s="29"/>
      <c r="B48" s="29"/>
      <c r="C48" s="29"/>
      <c r="D48" s="29"/>
      <c r="E48" s="29"/>
    </row>
    <row r="49" spans="1:5" ht="18.75">
      <c r="A49" s="29"/>
      <c r="B49" s="29"/>
      <c r="C49" s="29"/>
      <c r="D49" s="29"/>
      <c r="E49" s="29"/>
    </row>
    <row r="50" spans="1:5" ht="18.75">
      <c r="A50" s="29"/>
      <c r="B50" s="29"/>
      <c r="C50" s="29"/>
      <c r="D50" s="29"/>
      <c r="E50" s="29"/>
    </row>
    <row r="51" spans="1:5" ht="18.75">
      <c r="A51" s="29"/>
      <c r="B51" s="29"/>
      <c r="C51" s="29"/>
      <c r="D51" s="29"/>
      <c r="E51" s="29"/>
    </row>
    <row r="52" spans="1:5" ht="18.75">
      <c r="A52" s="29"/>
      <c r="B52" s="29"/>
      <c r="C52" s="29"/>
      <c r="D52" s="29"/>
      <c r="E52" s="29"/>
    </row>
    <row r="53" spans="1:5" ht="18.75">
      <c r="A53" s="29"/>
      <c r="B53" s="29"/>
      <c r="C53" s="29"/>
      <c r="D53" s="29"/>
      <c r="E53" s="29"/>
    </row>
    <row r="54" spans="1:5" ht="18.75">
      <c r="A54" s="29"/>
      <c r="B54" s="29"/>
      <c r="C54" s="29"/>
      <c r="D54" s="29"/>
      <c r="E54" s="29"/>
    </row>
    <row r="55" spans="1:5" ht="18.75">
      <c r="A55" s="29"/>
      <c r="B55" s="29"/>
      <c r="C55" s="29"/>
      <c r="D55" s="29"/>
      <c r="E55" s="29"/>
    </row>
  </sheetData>
  <mergeCells count="7">
    <mergeCell ref="A28:D28"/>
    <mergeCell ref="D1:E1"/>
    <mergeCell ref="A6:A7"/>
    <mergeCell ref="B6:B7"/>
    <mergeCell ref="C6:C7"/>
    <mergeCell ref="A4:C4"/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</vt:lpstr>
      <vt:lpstr>Показатели</vt:lpstr>
      <vt:lpstr>кассовое испол.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2017-04-26T01:29:01Z</cp:lastPrinted>
  <dcterms:created xsi:type="dcterms:W3CDTF">2013-08-20T23:51:42Z</dcterms:created>
  <dcterms:modified xsi:type="dcterms:W3CDTF">2017-04-26T01:29:52Z</dcterms:modified>
</cp:coreProperties>
</file>