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7400" windowHeight="8070" activeTab="2"/>
  </bookViews>
  <sheets>
    <sheet name="форма1" sheetId="1" r:id="rId1"/>
    <sheet name="о размещ." sheetId="2" r:id="rId2"/>
    <sheet name="об исп.мун.зад." sheetId="3" r:id="rId3"/>
  </sheets>
  <calcPr calcId="124519"/>
</workbook>
</file>

<file path=xl/calcChain.xml><?xml version="1.0" encoding="utf-8"?>
<calcChain xmlns="http://schemas.openxmlformats.org/spreadsheetml/2006/main">
  <c r="I9" i="3"/>
  <c r="F52"/>
  <c r="N53" l="1"/>
  <c r="E14"/>
  <c r="F14" s="1"/>
  <c r="D14"/>
  <c r="N9"/>
  <c r="N114"/>
  <c r="N115"/>
  <c r="N116"/>
  <c r="N117"/>
  <c r="N118"/>
  <c r="N119"/>
  <c r="N120"/>
  <c r="N121"/>
  <c r="N113"/>
  <c r="N52"/>
  <c r="N51"/>
  <c r="I113"/>
  <c r="I67"/>
  <c r="I51"/>
  <c r="N68"/>
  <c r="N69"/>
  <c r="N70"/>
  <c r="N71"/>
  <c r="N67"/>
  <c r="N11"/>
  <c r="N12"/>
  <c r="N13"/>
  <c r="F115"/>
  <c r="F114"/>
  <c r="F113"/>
  <c r="F71"/>
  <c r="F70"/>
  <c r="F69"/>
  <c r="F68"/>
  <c r="F67"/>
  <c r="F51"/>
  <c r="F53"/>
  <c r="F54"/>
  <c r="F55"/>
  <c r="F20"/>
  <c r="N10"/>
  <c r="F19"/>
  <c r="F18"/>
  <c r="F17"/>
  <c r="F16"/>
  <c r="F15"/>
  <c r="F13"/>
  <c r="F12"/>
  <c r="F11"/>
  <c r="F10"/>
  <c r="F9"/>
  <c r="C11" i="2"/>
  <c r="D11"/>
  <c r="E11"/>
  <c r="F11"/>
  <c r="G11"/>
  <c r="H11"/>
  <c r="I11"/>
  <c r="J11"/>
  <c r="K11"/>
  <c r="L11"/>
  <c r="M11"/>
  <c r="B11"/>
  <c r="D12" i="1"/>
  <c r="C12"/>
</calcChain>
</file>

<file path=xl/sharedStrings.xml><?xml version="1.0" encoding="utf-8"?>
<sst xmlns="http://schemas.openxmlformats.org/spreadsheetml/2006/main" count="248" uniqueCount="133">
  <si>
    <t>№ п/п</t>
  </si>
  <si>
    <t>Тип учреждения</t>
  </si>
  <si>
    <t>Количество учреждений</t>
  </si>
  <si>
    <t>Количество учреждений, до которых не доведено муниципальное задание на оказание муниципальных услуг(выполнение работ), на отчетную дату</t>
  </si>
  <si>
    <t>ИТОГО:</t>
  </si>
  <si>
    <t>Бюджетное</t>
  </si>
  <si>
    <t>Автономное</t>
  </si>
  <si>
    <t>Казенное</t>
  </si>
  <si>
    <t>х</t>
  </si>
  <si>
    <t>Отдел культуры администрации Охотского муниципального района Хабаровского края</t>
  </si>
  <si>
    <t>8(42141)91200</t>
  </si>
  <si>
    <t>Наименование учредителя (ГРБС)</t>
  </si>
  <si>
    <t>Количество подведомственных учреждений, регистрированных на Официальном сайте</t>
  </si>
  <si>
    <t>Всего учреждений</t>
  </si>
  <si>
    <t>Зарегистрировано</t>
  </si>
  <si>
    <t>Размещено общих сведений о муниципальных учреждениях на Официальном сайте</t>
  </si>
  <si>
    <t>Необходимо разместить,всего</t>
  </si>
  <si>
    <t>Размещено</t>
  </si>
  <si>
    <t>Размещена информация о муниципальном задании на оказание муниципальных услуг(работ)</t>
  </si>
  <si>
    <t>Размещена информация о плане финансово-хозяйственной деятельности</t>
  </si>
  <si>
    <t>Размещена информация о бюджетных обязательятвах(бюджетной сметы) для казенных учреждений</t>
  </si>
  <si>
    <t>Размещена информация о результатах деятельности и об использовании имущества</t>
  </si>
  <si>
    <t>Итого:</t>
  </si>
  <si>
    <t>Необходимо разместить,     всего</t>
  </si>
  <si>
    <t>Необходимо разместить,    всего</t>
  </si>
  <si>
    <t>Необходимо разместить,       всего</t>
  </si>
  <si>
    <t>Сведения о размещении информации о подведомственных учреждениях на Официальном сайте в сети Интернет: bus.gov.ru</t>
  </si>
  <si>
    <t>Наименование раздела расходов бюджетной классификации</t>
  </si>
  <si>
    <t>Единица измерения</t>
  </si>
  <si>
    <t>Объем оказываемой муниципальной услуги(работы),утвержденной в муниципальном задании</t>
  </si>
  <si>
    <t>Утверждено</t>
  </si>
  <si>
    <t>исполнено</t>
  </si>
  <si>
    <t>выполнение(%)</t>
  </si>
  <si>
    <t>Оьъем бюджетных ассигнований на предоставление субсидий на финансовое обеспечение муниципального задания на оказание муниципальных услуг(работ) с учетом затрат на содержание имущества(тыс.руб.)</t>
  </si>
  <si>
    <t>утверждено</t>
  </si>
  <si>
    <t>Показатели качества оказываемых муниципальных услуг(работ)</t>
  </si>
  <si>
    <t>наименование показателя, установленного в муниципальном задании</t>
  </si>
  <si>
    <t>единица измерения</t>
  </si>
  <si>
    <t>значение показателя в муниципально задании</t>
  </si>
  <si>
    <t>фактическое значение на отчетную дату</t>
  </si>
  <si>
    <t>Отчет об исполнении муниципального задания по оказанию муниципальных услуг(работ)</t>
  </si>
  <si>
    <t>-</t>
  </si>
  <si>
    <t>Сведения о муниципальных учреждениях, подведомственных органам местного самоуправления</t>
  </si>
  <si>
    <t>1.Удовлетворенность населения библиотечным обслуживанием (максимальный охват населе-ния)</t>
  </si>
  <si>
    <t>2.Объем комплектования библиотечных фондов</t>
  </si>
  <si>
    <t>3.Образовательный уровень сотрудников по профилю работы</t>
  </si>
  <si>
    <t>4.Оснащенность библиотек техническими средствами и средствами связи</t>
  </si>
  <si>
    <t>5.Компьютеризация библиотек</t>
  </si>
  <si>
    <t>1.Читатели</t>
  </si>
  <si>
    <t>2.Книговыдача</t>
  </si>
  <si>
    <t>3.Посещения</t>
  </si>
  <si>
    <t>4.Пункты выдачи</t>
  </si>
  <si>
    <t>5.Информационно-библиографические справки</t>
  </si>
  <si>
    <t>6.Электронные ресурсы (кол-во внесенных записей) в т.ч.:</t>
  </si>
  <si>
    <t>систематическая картотека статей</t>
  </si>
  <si>
    <t>электронная краеведческая картотека</t>
  </si>
  <si>
    <t>электронная картотека ценных и редких краеведческих изданий</t>
  </si>
  <si>
    <t>7.Обеспечение доступа в сеть «Интернет»</t>
  </si>
  <si>
    <t>8.Колличество проведенных  информационно-досуговых мероприятий</t>
  </si>
  <si>
    <t>чел.</t>
  </si>
  <si>
    <t>Экз.</t>
  </si>
  <si>
    <t>Посещ.</t>
  </si>
  <si>
    <t>Шт.</t>
  </si>
  <si>
    <t>Ед.</t>
  </si>
  <si>
    <t>Кол-во филиалов</t>
  </si>
  <si>
    <t>9.Доступ к оцифрованным изданиям</t>
  </si>
  <si>
    <t>мер.</t>
  </si>
  <si>
    <t>%</t>
  </si>
  <si>
    <t>изд.</t>
  </si>
  <si>
    <t>Муниципальное казенное учреждение культуры " Охотская районная библиотека" отдела культуры администрации Охотского муниципального района Хабаровского края</t>
  </si>
  <si>
    <t>Муниципальное казенное учреждение культуры " Центр культурно - досуговой  деятельности Охотского муниципального района Хабаровского края" отдела культуры администрации Охотского муниципального района Хабаровского края</t>
  </si>
  <si>
    <t>1.Удовлетворенность населения качеством оказываемой услуги</t>
  </si>
  <si>
    <t>2.Среднее количество посетителей одного культурно-досугового мероприятия</t>
  </si>
  <si>
    <t>3.Среднее количество посетителей на социально-значимых мероприятиях</t>
  </si>
  <si>
    <t>4.Участие в краевых мероприятиях</t>
  </si>
  <si>
    <t>2.Количество проведенных социально-значимых мероприятий</t>
  </si>
  <si>
    <t>3.Количество клубных формирований</t>
  </si>
  <si>
    <t>4.Средняя наполняемость клубных формирований (средняя норма от 6 до 20чел.)</t>
  </si>
  <si>
    <t>Муниципальное казенное учреждение культуры " Центр этнических культур" отдела культуры администрации Охотского муниципального района Хабаровского края</t>
  </si>
  <si>
    <t>3.Участие в краевых мероприятиях</t>
  </si>
  <si>
    <t>4.Участие в грантоведческой деятельности</t>
  </si>
  <si>
    <t>5.Участие в социально-значимых мероприятиях</t>
  </si>
  <si>
    <t>1.Количество национальных культурно-досуговых мероприятий</t>
  </si>
  <si>
    <t>2.Количество клубных формирований</t>
  </si>
  <si>
    <t>3.Средняя наполняемость клубных формирований (средняя норма 6чел.)</t>
  </si>
  <si>
    <t>4.Проведение выставок прикладного народного творчества</t>
  </si>
  <si>
    <t>5.Популяризация этнической культуры посредством экскурсий</t>
  </si>
  <si>
    <t>1.Доля учащихся, обучающихся на «хорошо» и «отлично»</t>
  </si>
  <si>
    <t>2.Сохранность контингента учащихся</t>
  </si>
  <si>
    <t>3.Доля выпускников, окончивших учебное заведение на «хорошо» и «отлично»</t>
  </si>
  <si>
    <t>4.Участие в краевых конкурсах</t>
  </si>
  <si>
    <t>5.Участие в региональных конкурсах</t>
  </si>
  <si>
    <t>6.Доля специалистов с высшим и средним специальным образованием по профилю работы</t>
  </si>
  <si>
    <t xml:space="preserve">7.Доля преподавателей, прошедших аттестацию </t>
  </si>
  <si>
    <t>8.Удовлетворенность населения оказываемой услугой</t>
  </si>
  <si>
    <t>9.Участие в районных мероприятиях</t>
  </si>
  <si>
    <t>1.Количество выпускников</t>
  </si>
  <si>
    <t>2.Количество проведенных мероприятий</t>
  </si>
  <si>
    <t>3.Наполняемость классов</t>
  </si>
  <si>
    <t>Директор                                                                                                                                                                      И.В.Гончар</t>
  </si>
  <si>
    <t>0801</t>
  </si>
  <si>
    <t>0702</t>
  </si>
  <si>
    <t>Муниципальное казенное образовательное учреждение  дополнительного образования детей Детская школа искусств р.п.Охотск отдела культуры администрации Охотского муниципального района Хабаровского края</t>
  </si>
  <si>
    <t xml:space="preserve">Ед </t>
  </si>
  <si>
    <t xml:space="preserve">                                </t>
  </si>
  <si>
    <t>шт.</t>
  </si>
  <si>
    <t>утверждено  тыс.руб.</t>
  </si>
  <si>
    <t>исполнено   тыс.руб.</t>
  </si>
  <si>
    <t>исполнено  тыс.руб.</t>
  </si>
  <si>
    <t>2.Среднее количество посетителей одного культурно-массового мероприятия</t>
  </si>
  <si>
    <t>1.Количество культурно-массовых мероприятий</t>
  </si>
  <si>
    <t>5.Участие клубных формирований в культурно-массовых мероприятиях</t>
  </si>
  <si>
    <t>ед.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</si>
  <si>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</si>
  <si>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</t>
  </si>
  <si>
    <t xml:space="preserve">Директор МКУК "ЦЭК"                                                                                                                                                                       Н.А. Любин                                                                                                                                                          </t>
  </si>
  <si>
    <t>5.Участие в грантоведческой деятельности</t>
  </si>
  <si>
    <t>На 01.01.2014г</t>
  </si>
  <si>
    <t>Наименование муниципальной услуги(работы)/ показатели</t>
  </si>
  <si>
    <t>Организация библиотечно-информационного обслуживания населения</t>
  </si>
  <si>
    <t>Наименование муниципальной услуги(работы)/показатели</t>
  </si>
  <si>
    <t>Организация культурно - досуговых мероприятий и развитие кинообслуживания населения района</t>
  </si>
  <si>
    <t>Организация культурно -досуговой деятельности по обеспечению условий для сохранения национальных культурных традиций, художественного и декоративно-прикладного народного творчества социально-культурных инициатив населения</t>
  </si>
  <si>
    <t>Предоставление бесплатного дополнительного образования</t>
  </si>
  <si>
    <t>Директор                                                                                                                                                                                                О.В. Тарабарова</t>
  </si>
  <si>
    <t xml:space="preserve">Директор                                                                                                                                                                                    А.Ю. Павленко 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</si>
  <si>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01.01.2015г.</t>
    </r>
  </si>
  <si>
    <t>На 01.01.2015г.</t>
  </si>
  <si>
    <t>Рябчук Татьяна Юрьевна</t>
  </si>
  <si>
    <r>
      <t>bus.gov.ru по состоянию на 01</t>
    </r>
    <r>
      <rPr>
        <b/>
        <u/>
        <sz val="12"/>
        <color theme="1"/>
        <rFont val="Times New Roman"/>
        <family val="1"/>
        <charset val="204"/>
      </rPr>
      <t>.01.2015 г.</t>
    </r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</si>
  <si>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01.01.2015г</t>
    </r>
  </si>
  <si>
    <t>И.о.начальника отдела                                                                                             М.К.Нуржанова</t>
  </si>
  <si>
    <t>И.о.начальника отдела                                                                                                                                                                                 М.К. Нуржанова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</si>
</sst>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0" fillId="0" borderId="8" xfId="0" applyNumberFormat="1" applyBorder="1" applyAlignment="1">
      <alignment horizontal="center" vertical="center" wrapText="1" shrinkToFit="1"/>
    </xf>
    <xf numFmtId="4" fontId="6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 shrinkToFit="1"/>
    </xf>
    <xf numFmtId="2" fontId="0" fillId="2" borderId="1" xfId="0" applyNumberFormat="1" applyFill="1" applyBorder="1" applyAlignment="1">
      <alignment horizontal="center" vertical="center" wrapText="1" shrinkToFit="1"/>
    </xf>
    <xf numFmtId="2" fontId="0" fillId="2" borderId="8" xfId="0" applyNumberForma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workbookViewId="0">
      <selection activeCell="C17" sqref="C17"/>
    </sheetView>
  </sheetViews>
  <sheetFormatPr defaultRowHeight="15.75"/>
  <cols>
    <col min="1" max="1" width="8" style="4" customWidth="1"/>
    <col min="2" max="2" width="27.85546875" style="4" customWidth="1"/>
    <col min="3" max="3" width="12.5703125" style="4" customWidth="1"/>
    <col min="4" max="4" width="15.5703125" style="4" customWidth="1"/>
    <col min="5" max="5" width="26.28515625" style="4" customWidth="1"/>
    <col min="6" max="16384" width="9.140625" style="4"/>
  </cols>
  <sheetData>
    <row r="2" spans="1:5" ht="40.5" customHeight="1">
      <c r="A2" s="90" t="s">
        <v>42</v>
      </c>
      <c r="B2" s="90"/>
      <c r="C2" s="90"/>
      <c r="D2" s="90"/>
      <c r="E2" s="90"/>
    </row>
    <row r="3" spans="1:5" ht="19.5" customHeight="1">
      <c r="A3" s="91" t="s">
        <v>126</v>
      </c>
      <c r="B3" s="91"/>
      <c r="C3" s="91"/>
      <c r="D3" s="91"/>
      <c r="E3" s="91"/>
    </row>
    <row r="4" spans="1:5" ht="46.5" customHeight="1">
      <c r="A4" s="90" t="s">
        <v>9</v>
      </c>
      <c r="B4" s="90"/>
      <c r="C4" s="90"/>
      <c r="D4" s="90"/>
      <c r="E4" s="90"/>
    </row>
    <row r="5" spans="1:5" ht="16.5" thickBot="1"/>
    <row r="6" spans="1:5">
      <c r="A6" s="88" t="s">
        <v>0</v>
      </c>
      <c r="B6" s="86" t="s">
        <v>1</v>
      </c>
      <c r="C6" s="86" t="s">
        <v>2</v>
      </c>
      <c r="D6" s="86"/>
      <c r="E6" s="92" t="s">
        <v>3</v>
      </c>
    </row>
    <row r="7" spans="1:5" ht="32.25" thickBot="1">
      <c r="A7" s="89"/>
      <c r="B7" s="87"/>
      <c r="C7" s="5" t="s">
        <v>117</v>
      </c>
      <c r="D7" s="82" t="s">
        <v>127</v>
      </c>
      <c r="E7" s="93"/>
    </row>
    <row r="8" spans="1:5">
      <c r="A8" s="6">
        <v>1</v>
      </c>
      <c r="B8" s="7">
        <v>2</v>
      </c>
      <c r="C8" s="7">
        <v>3</v>
      </c>
      <c r="D8" s="7">
        <v>4</v>
      </c>
      <c r="E8" s="8">
        <v>5</v>
      </c>
    </row>
    <row r="9" spans="1:5">
      <c r="A9" s="9">
        <v>1</v>
      </c>
      <c r="B9" s="10" t="s">
        <v>5</v>
      </c>
      <c r="C9" s="11" t="s">
        <v>41</v>
      </c>
      <c r="D9" s="11" t="s">
        <v>41</v>
      </c>
      <c r="E9" s="12" t="s">
        <v>8</v>
      </c>
    </row>
    <row r="10" spans="1:5">
      <c r="A10" s="9">
        <v>2</v>
      </c>
      <c r="B10" s="10" t="s">
        <v>6</v>
      </c>
      <c r="C10" s="11" t="s">
        <v>41</v>
      </c>
      <c r="D10" s="11" t="s">
        <v>41</v>
      </c>
      <c r="E10" s="12" t="s">
        <v>8</v>
      </c>
    </row>
    <row r="11" spans="1:5" ht="16.5" thickBot="1">
      <c r="A11" s="13">
        <v>3</v>
      </c>
      <c r="B11" s="14" t="s">
        <v>7</v>
      </c>
      <c r="C11" s="15">
        <v>4</v>
      </c>
      <c r="D11" s="15">
        <v>4</v>
      </c>
      <c r="E11" s="16">
        <v>0</v>
      </c>
    </row>
    <row r="12" spans="1:5" ht="16.5" thickBot="1">
      <c r="A12" s="84" t="s">
        <v>4</v>
      </c>
      <c r="B12" s="85"/>
      <c r="C12" s="17">
        <f>SUM(C9:C11)</f>
        <v>4</v>
      </c>
      <c r="D12" s="17">
        <f>SUM(D9:D11)</f>
        <v>4</v>
      </c>
      <c r="E12" s="18" t="s">
        <v>8</v>
      </c>
    </row>
    <row r="15" spans="1:5">
      <c r="A15" s="83" t="s">
        <v>131</v>
      </c>
      <c r="B15" s="83"/>
      <c r="C15" s="83"/>
      <c r="D15" s="83"/>
      <c r="E15" s="83"/>
    </row>
    <row r="22" spans="1:3">
      <c r="A22" s="83" t="s">
        <v>128</v>
      </c>
      <c r="B22" s="83"/>
      <c r="C22" s="83"/>
    </row>
    <row r="23" spans="1:3">
      <c r="A23" s="83" t="s">
        <v>10</v>
      </c>
      <c r="B23" s="83"/>
    </row>
  </sheetData>
  <mergeCells count="11">
    <mergeCell ref="A2:E2"/>
    <mergeCell ref="A4:E4"/>
    <mergeCell ref="A3:E3"/>
    <mergeCell ref="A15:E15"/>
    <mergeCell ref="E6:E7"/>
    <mergeCell ref="A23:B23"/>
    <mergeCell ref="A12:B12"/>
    <mergeCell ref="C6:D6"/>
    <mergeCell ref="B6:B7"/>
    <mergeCell ref="A6:A7"/>
    <mergeCell ref="A22:C22"/>
  </mergeCells>
  <pageMargins left="0.70866141732283472" right="0.11811023622047245" top="0.74803149606299213" bottom="0.74803149606299213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21"/>
  <sheetViews>
    <sheetView workbookViewId="0">
      <selection activeCell="O8" sqref="O8"/>
    </sheetView>
  </sheetViews>
  <sheetFormatPr defaultRowHeight="15.75"/>
  <cols>
    <col min="1" max="1" width="28.7109375" style="4" customWidth="1"/>
    <col min="2" max="2" width="9.42578125" style="4" customWidth="1"/>
    <col min="3" max="3" width="9.5703125" style="4" customWidth="1"/>
    <col min="4" max="4" width="10.85546875" style="4" customWidth="1"/>
    <col min="5" max="5" width="7.85546875" style="4" customWidth="1"/>
    <col min="6" max="6" width="11" style="4" customWidth="1"/>
    <col min="7" max="7" width="7.7109375" style="4" customWidth="1"/>
    <col min="8" max="8" width="10.7109375" style="4" customWidth="1"/>
    <col min="9" max="9" width="8.42578125" style="4" customWidth="1"/>
    <col min="10" max="10" width="10.7109375" style="4" customWidth="1"/>
    <col min="11" max="11" width="7.5703125" style="4" customWidth="1"/>
    <col min="12" max="12" width="10.7109375" style="4" customWidth="1"/>
    <col min="13" max="13" width="8" style="4" customWidth="1"/>
    <col min="14" max="16384" width="9.140625" style="4"/>
  </cols>
  <sheetData>
    <row r="2" spans="1:13" ht="30.75" customHeight="1">
      <c r="A2" s="91" t="s">
        <v>26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>
      <c r="A3" s="91" t="s">
        <v>129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17.25" customHeight="1">
      <c r="A5" s="90" t="s">
        <v>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ht="16.5" thickBo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92.25" customHeight="1">
      <c r="A7" s="96" t="s">
        <v>11</v>
      </c>
      <c r="B7" s="94" t="s">
        <v>12</v>
      </c>
      <c r="C7" s="94"/>
      <c r="D7" s="94" t="s">
        <v>15</v>
      </c>
      <c r="E7" s="94"/>
      <c r="F7" s="94" t="s">
        <v>18</v>
      </c>
      <c r="G7" s="94"/>
      <c r="H7" s="94" t="s">
        <v>19</v>
      </c>
      <c r="I7" s="94"/>
      <c r="J7" s="94" t="s">
        <v>20</v>
      </c>
      <c r="K7" s="94"/>
      <c r="L7" s="94" t="s">
        <v>21</v>
      </c>
      <c r="M7" s="95"/>
    </row>
    <row r="8" spans="1:13" ht="55.5" customHeight="1" thickBot="1">
      <c r="A8" s="97"/>
      <c r="B8" s="1" t="s">
        <v>13</v>
      </c>
      <c r="C8" s="20" t="s">
        <v>14</v>
      </c>
      <c r="D8" s="20" t="s">
        <v>24</v>
      </c>
      <c r="E8" s="20" t="s">
        <v>17</v>
      </c>
      <c r="F8" s="20" t="s">
        <v>23</v>
      </c>
      <c r="G8" s="20" t="s">
        <v>17</v>
      </c>
      <c r="H8" s="20" t="s">
        <v>16</v>
      </c>
      <c r="I8" s="20" t="s">
        <v>17</v>
      </c>
      <c r="J8" s="20" t="s">
        <v>25</v>
      </c>
      <c r="K8" s="20" t="s">
        <v>17</v>
      </c>
      <c r="L8" s="20" t="s">
        <v>23</v>
      </c>
      <c r="M8" s="21" t="s">
        <v>17</v>
      </c>
    </row>
    <row r="9" spans="1:13" ht="16.5" thickBot="1">
      <c r="A9" s="22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4">
        <v>13</v>
      </c>
    </row>
    <row r="10" spans="1:13" ht="46.5" customHeight="1" thickBot="1">
      <c r="A10" s="2" t="s">
        <v>9</v>
      </c>
      <c r="B10" s="25">
        <v>4</v>
      </c>
      <c r="C10" s="25">
        <v>4</v>
      </c>
      <c r="D10" s="25">
        <v>4</v>
      </c>
      <c r="E10" s="25">
        <v>4</v>
      </c>
      <c r="F10" s="25">
        <v>4</v>
      </c>
      <c r="G10" s="25">
        <v>4</v>
      </c>
      <c r="H10" s="25">
        <v>0</v>
      </c>
      <c r="I10" s="25">
        <v>0</v>
      </c>
      <c r="J10" s="25">
        <v>4</v>
      </c>
      <c r="K10" s="25">
        <v>3</v>
      </c>
      <c r="L10" s="25">
        <v>4</v>
      </c>
      <c r="M10" s="26">
        <v>3</v>
      </c>
    </row>
    <row r="11" spans="1:13" ht="16.5" thickBot="1">
      <c r="A11" s="27" t="s">
        <v>22</v>
      </c>
      <c r="B11" s="28">
        <f t="shared" ref="B11:M11" si="0">SUM(B10:B10)</f>
        <v>4</v>
      </c>
      <c r="C11" s="28">
        <f t="shared" si="0"/>
        <v>4</v>
      </c>
      <c r="D11" s="28">
        <f t="shared" si="0"/>
        <v>4</v>
      </c>
      <c r="E11" s="28">
        <f t="shared" si="0"/>
        <v>4</v>
      </c>
      <c r="F11" s="28">
        <f t="shared" si="0"/>
        <v>4</v>
      </c>
      <c r="G11" s="28">
        <f t="shared" si="0"/>
        <v>4</v>
      </c>
      <c r="H11" s="28">
        <f t="shared" si="0"/>
        <v>0</v>
      </c>
      <c r="I11" s="28">
        <f t="shared" si="0"/>
        <v>0</v>
      </c>
      <c r="J11" s="28">
        <f t="shared" si="0"/>
        <v>4</v>
      </c>
      <c r="K11" s="28">
        <f t="shared" si="0"/>
        <v>3</v>
      </c>
      <c r="L11" s="28">
        <f t="shared" si="0"/>
        <v>4</v>
      </c>
      <c r="M11" s="29">
        <f t="shared" si="0"/>
        <v>3</v>
      </c>
    </row>
    <row r="14" spans="1:13">
      <c r="A14" s="83" t="s">
        <v>132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20" spans="1:3">
      <c r="A20" s="83" t="s">
        <v>128</v>
      </c>
      <c r="B20" s="83"/>
      <c r="C20" s="83"/>
    </row>
    <row r="21" spans="1:3">
      <c r="A21" s="83" t="s">
        <v>10</v>
      </c>
      <c r="B21" s="83"/>
    </row>
  </sheetData>
  <mergeCells count="13">
    <mergeCell ref="A21:B21"/>
    <mergeCell ref="L7:M7"/>
    <mergeCell ref="A2:M2"/>
    <mergeCell ref="A3:M3"/>
    <mergeCell ref="A5:M5"/>
    <mergeCell ref="A14:M14"/>
    <mergeCell ref="A7:A8"/>
    <mergeCell ref="B7:C7"/>
    <mergeCell ref="D7:E7"/>
    <mergeCell ref="F7:G7"/>
    <mergeCell ref="H7:I7"/>
    <mergeCell ref="J7:K7"/>
    <mergeCell ref="A20:C20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4"/>
  <sheetViews>
    <sheetView tabSelected="1" topLeftCell="A119" workbookViewId="0">
      <selection activeCell="A103" sqref="A103:N145"/>
    </sheetView>
  </sheetViews>
  <sheetFormatPr defaultRowHeight="12.75"/>
  <cols>
    <col min="1" max="1" width="22.42578125" style="34" customWidth="1"/>
    <col min="2" max="2" width="8.5703125" style="34" customWidth="1"/>
    <col min="3" max="3" width="6.7109375" style="34" customWidth="1"/>
    <col min="4" max="4" width="7.42578125" style="34" customWidth="1"/>
    <col min="5" max="5" width="8.140625" style="34" customWidth="1"/>
    <col min="6" max="6" width="7.85546875" style="34" customWidth="1"/>
    <col min="7" max="8" width="8.85546875" style="34" customWidth="1"/>
    <col min="9" max="9" width="6.5703125" style="34" customWidth="1"/>
    <col min="10" max="10" width="19.42578125" style="34" customWidth="1"/>
    <col min="11" max="11" width="8.140625" style="34" customWidth="1"/>
    <col min="12" max="12" width="9.85546875" style="34" customWidth="1"/>
    <col min="13" max="13" width="10.85546875" style="34" customWidth="1"/>
    <col min="14" max="16384" width="9.140625" style="34"/>
  </cols>
  <sheetData>
    <row r="1" spans="1:14" ht="15.75">
      <c r="A1" s="91" t="s">
        <v>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75">
      <c r="A2" s="108" t="s">
        <v>130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40.5" customHeight="1">
      <c r="A3" s="108" t="s">
        <v>69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13.5" thickBot="1"/>
    <row r="5" spans="1:14" ht="66" customHeight="1">
      <c r="A5" s="127" t="s">
        <v>118</v>
      </c>
      <c r="B5" s="129" t="s">
        <v>27</v>
      </c>
      <c r="C5" s="106" t="s">
        <v>28</v>
      </c>
      <c r="D5" s="106" t="s">
        <v>29</v>
      </c>
      <c r="E5" s="106"/>
      <c r="F5" s="106"/>
      <c r="G5" s="106" t="s">
        <v>33</v>
      </c>
      <c r="H5" s="106"/>
      <c r="I5" s="106"/>
      <c r="J5" s="106" t="s">
        <v>35</v>
      </c>
      <c r="K5" s="106"/>
      <c r="L5" s="106"/>
      <c r="M5" s="106"/>
      <c r="N5" s="126"/>
    </row>
    <row r="6" spans="1:14" ht="56.25" customHeight="1" thickBot="1">
      <c r="A6" s="128"/>
      <c r="B6" s="130"/>
      <c r="C6" s="107"/>
      <c r="D6" s="35" t="s">
        <v>30</v>
      </c>
      <c r="E6" s="35" t="s">
        <v>31</v>
      </c>
      <c r="F6" s="35" t="s">
        <v>32</v>
      </c>
      <c r="G6" s="35" t="s">
        <v>106</v>
      </c>
      <c r="H6" s="35" t="s">
        <v>107</v>
      </c>
      <c r="I6" s="35" t="s">
        <v>32</v>
      </c>
      <c r="J6" s="36" t="s">
        <v>36</v>
      </c>
      <c r="K6" s="35" t="s">
        <v>37</v>
      </c>
      <c r="L6" s="36" t="s">
        <v>38</v>
      </c>
      <c r="M6" s="36" t="s">
        <v>39</v>
      </c>
      <c r="N6" s="37" t="s">
        <v>32</v>
      </c>
    </row>
    <row r="7" spans="1:14" ht="18" customHeight="1" thickBot="1">
      <c r="A7" s="38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9">
        <v>14</v>
      </c>
    </row>
    <row r="8" spans="1:14" ht="77.25" customHeight="1">
      <c r="A8" s="75" t="s">
        <v>119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9"/>
    </row>
    <row r="9" spans="1:14" ht="53.25" customHeight="1">
      <c r="A9" s="40" t="s">
        <v>48</v>
      </c>
      <c r="B9" s="131" t="s">
        <v>100</v>
      </c>
      <c r="C9" s="33" t="s">
        <v>59</v>
      </c>
      <c r="D9" s="33">
        <v>4200</v>
      </c>
      <c r="E9" s="33">
        <v>4147</v>
      </c>
      <c r="F9" s="41">
        <f t="shared" ref="F9:F20" si="0">E9/D9*100</f>
        <v>98.738095238095241</v>
      </c>
      <c r="G9" s="112">
        <v>28863.599999999999</v>
      </c>
      <c r="H9" s="118">
        <v>28210.3</v>
      </c>
      <c r="I9" s="115">
        <f>H9/G9*100</f>
        <v>97.73659557366372</v>
      </c>
      <c r="J9" s="42" t="s">
        <v>43</v>
      </c>
      <c r="K9" s="3" t="s">
        <v>67</v>
      </c>
      <c r="L9" s="3">
        <v>77</v>
      </c>
      <c r="M9" s="3">
        <v>62.5</v>
      </c>
      <c r="N9" s="43">
        <f>M9/L9*100</f>
        <v>81.168831168831161</v>
      </c>
    </row>
    <row r="10" spans="1:14" ht="26.25" customHeight="1">
      <c r="A10" s="40" t="s">
        <v>49</v>
      </c>
      <c r="B10" s="132"/>
      <c r="C10" s="33" t="s">
        <v>60</v>
      </c>
      <c r="D10" s="33">
        <v>69000</v>
      </c>
      <c r="E10" s="33">
        <v>71695</v>
      </c>
      <c r="F10" s="41">
        <f t="shared" si="0"/>
        <v>103.90579710144927</v>
      </c>
      <c r="G10" s="113"/>
      <c r="H10" s="119"/>
      <c r="I10" s="116"/>
      <c r="J10" s="42" t="s">
        <v>44</v>
      </c>
      <c r="K10" s="3" t="s">
        <v>67</v>
      </c>
      <c r="L10" s="3">
        <v>100</v>
      </c>
      <c r="M10" s="3">
        <v>100</v>
      </c>
      <c r="N10" s="43">
        <f>M10/L10*100</f>
        <v>100</v>
      </c>
    </row>
    <row r="11" spans="1:14" ht="33.75">
      <c r="A11" s="40" t="s">
        <v>50</v>
      </c>
      <c r="B11" s="132"/>
      <c r="C11" s="33" t="s">
        <v>61</v>
      </c>
      <c r="D11" s="33">
        <v>24800</v>
      </c>
      <c r="E11" s="33">
        <v>28677</v>
      </c>
      <c r="F11" s="41">
        <f t="shared" si="0"/>
        <v>115.63306451612902</v>
      </c>
      <c r="G11" s="113"/>
      <c r="H11" s="119"/>
      <c r="I11" s="116"/>
      <c r="J11" s="42" t="s">
        <v>45</v>
      </c>
      <c r="K11" s="3" t="s">
        <v>67</v>
      </c>
      <c r="L11" s="3">
        <v>8</v>
      </c>
      <c r="M11" s="3">
        <v>8</v>
      </c>
      <c r="N11" s="43">
        <f t="shared" ref="N11:N13" si="1">M11/L11*100</f>
        <v>100</v>
      </c>
    </row>
    <row r="12" spans="1:14" ht="40.5" customHeight="1">
      <c r="A12" s="40" t="s">
        <v>51</v>
      </c>
      <c r="B12" s="132"/>
      <c r="C12" s="33" t="s">
        <v>62</v>
      </c>
      <c r="D12" s="33">
        <v>62</v>
      </c>
      <c r="E12" s="33">
        <v>62</v>
      </c>
      <c r="F12" s="41">
        <f t="shared" si="0"/>
        <v>100</v>
      </c>
      <c r="G12" s="113"/>
      <c r="H12" s="119"/>
      <c r="I12" s="116"/>
      <c r="J12" s="42" t="s">
        <v>46</v>
      </c>
      <c r="K12" s="3" t="s">
        <v>67</v>
      </c>
      <c r="L12" s="3">
        <v>100</v>
      </c>
      <c r="M12" s="3">
        <v>100</v>
      </c>
      <c r="N12" s="43">
        <f t="shared" si="1"/>
        <v>100</v>
      </c>
    </row>
    <row r="13" spans="1:14" ht="27" customHeight="1">
      <c r="A13" s="40" t="s">
        <v>52</v>
      </c>
      <c r="B13" s="132"/>
      <c r="C13" s="33" t="s">
        <v>62</v>
      </c>
      <c r="D13" s="33">
        <v>800</v>
      </c>
      <c r="E13" s="33">
        <v>777</v>
      </c>
      <c r="F13" s="41">
        <f t="shared" si="0"/>
        <v>97.125</v>
      </c>
      <c r="G13" s="113"/>
      <c r="H13" s="119"/>
      <c r="I13" s="116"/>
      <c r="J13" s="42" t="s">
        <v>47</v>
      </c>
      <c r="K13" s="3" t="s">
        <v>67</v>
      </c>
      <c r="L13" s="3">
        <v>100</v>
      </c>
      <c r="M13" s="3">
        <v>90</v>
      </c>
      <c r="N13" s="43">
        <f t="shared" si="1"/>
        <v>90</v>
      </c>
    </row>
    <row r="14" spans="1:14" ht="22.5">
      <c r="A14" s="40" t="s">
        <v>53</v>
      </c>
      <c r="B14" s="132"/>
      <c r="C14" s="33" t="s">
        <v>63</v>
      </c>
      <c r="D14" s="33">
        <f>SUM(D15:D17)</f>
        <v>2080</v>
      </c>
      <c r="E14" s="33">
        <f>SUM(E15:E17)</f>
        <v>1303</v>
      </c>
      <c r="F14" s="41">
        <f t="shared" si="0"/>
        <v>62.644230769230766</v>
      </c>
      <c r="G14" s="113"/>
      <c r="H14" s="119"/>
      <c r="I14" s="116"/>
      <c r="J14" s="42"/>
      <c r="K14" s="42"/>
      <c r="L14" s="42"/>
      <c r="M14" s="42"/>
      <c r="N14" s="44"/>
    </row>
    <row r="15" spans="1:14" ht="22.5">
      <c r="A15" s="76" t="s">
        <v>54</v>
      </c>
      <c r="B15" s="132"/>
      <c r="C15" s="33"/>
      <c r="D15" s="77">
        <v>1000</v>
      </c>
      <c r="E15" s="77">
        <v>1303</v>
      </c>
      <c r="F15" s="78">
        <f t="shared" si="0"/>
        <v>130.29999999999998</v>
      </c>
      <c r="G15" s="113"/>
      <c r="H15" s="119"/>
      <c r="I15" s="116"/>
      <c r="J15" s="42"/>
      <c r="K15" s="42"/>
      <c r="L15" s="42"/>
      <c r="M15" s="42"/>
      <c r="N15" s="44"/>
    </row>
    <row r="16" spans="1:14" ht="22.5">
      <c r="A16" s="76" t="s">
        <v>55</v>
      </c>
      <c r="B16" s="132"/>
      <c r="C16" s="33"/>
      <c r="D16" s="77">
        <v>540</v>
      </c>
      <c r="E16" s="77">
        <v>0</v>
      </c>
      <c r="F16" s="78">
        <f t="shared" si="0"/>
        <v>0</v>
      </c>
      <c r="G16" s="113"/>
      <c r="H16" s="119"/>
      <c r="I16" s="116"/>
      <c r="J16" s="42"/>
      <c r="K16" s="42"/>
      <c r="L16" s="42"/>
      <c r="M16" s="42"/>
      <c r="N16" s="44"/>
    </row>
    <row r="17" spans="1:14" ht="33.75">
      <c r="A17" s="76" t="s">
        <v>56</v>
      </c>
      <c r="B17" s="132"/>
      <c r="C17" s="33"/>
      <c r="D17" s="77">
        <v>540</v>
      </c>
      <c r="E17" s="77">
        <v>0</v>
      </c>
      <c r="F17" s="78">
        <f t="shared" si="0"/>
        <v>0</v>
      </c>
      <c r="G17" s="113"/>
      <c r="H17" s="119"/>
      <c r="I17" s="116"/>
      <c r="J17" s="42"/>
      <c r="K17" s="42"/>
      <c r="L17" s="42"/>
      <c r="M17" s="42"/>
      <c r="N17" s="44"/>
    </row>
    <row r="18" spans="1:14" ht="33.75">
      <c r="A18" s="40" t="s">
        <v>57</v>
      </c>
      <c r="B18" s="132"/>
      <c r="C18" s="33" t="s">
        <v>64</v>
      </c>
      <c r="D18" s="33">
        <v>1</v>
      </c>
      <c r="E18" s="33">
        <v>1</v>
      </c>
      <c r="F18" s="41">
        <f t="shared" si="0"/>
        <v>100</v>
      </c>
      <c r="G18" s="113"/>
      <c r="H18" s="119"/>
      <c r="I18" s="116"/>
      <c r="J18" s="42"/>
      <c r="K18" s="42"/>
      <c r="L18" s="42"/>
      <c r="M18" s="42"/>
      <c r="N18" s="44"/>
    </row>
    <row r="19" spans="1:14" ht="33.75">
      <c r="A19" s="40" t="s">
        <v>58</v>
      </c>
      <c r="B19" s="132"/>
      <c r="C19" s="33" t="s">
        <v>66</v>
      </c>
      <c r="D19" s="33">
        <v>500</v>
      </c>
      <c r="E19" s="33">
        <v>381</v>
      </c>
      <c r="F19" s="41">
        <f t="shared" si="0"/>
        <v>76.2</v>
      </c>
      <c r="G19" s="113"/>
      <c r="H19" s="119"/>
      <c r="I19" s="116"/>
      <c r="J19" s="42"/>
      <c r="K19" s="42"/>
      <c r="L19" s="42"/>
      <c r="M19" s="42"/>
      <c r="N19" s="44"/>
    </row>
    <row r="20" spans="1:14" ht="23.25" thickBot="1">
      <c r="A20" s="63" t="s">
        <v>65</v>
      </c>
      <c r="B20" s="133"/>
      <c r="C20" s="45" t="s">
        <v>68</v>
      </c>
      <c r="D20" s="45">
        <v>8</v>
      </c>
      <c r="E20" s="45">
        <v>7</v>
      </c>
      <c r="F20" s="46">
        <f t="shared" si="0"/>
        <v>87.5</v>
      </c>
      <c r="G20" s="114"/>
      <c r="H20" s="120"/>
      <c r="I20" s="117"/>
      <c r="J20" s="47"/>
      <c r="K20" s="47"/>
      <c r="L20" s="47"/>
      <c r="M20" s="47"/>
      <c r="N20" s="48"/>
    </row>
    <row r="21" spans="1:14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3" spans="1:14" ht="15.75">
      <c r="A23" s="83" t="s">
        <v>124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 ht="15.7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5.7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5.7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15.7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14" ht="15.7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ht="15.7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  <row r="31" spans="1:14" ht="15.7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4" ht="15.7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</row>
    <row r="33" spans="1:14" ht="15.7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</row>
    <row r="34" spans="1:14" ht="15.7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</row>
    <row r="35" spans="1:14" ht="15.7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</row>
    <row r="36" spans="1:14" ht="15.75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</row>
    <row r="37" spans="1:14" ht="15.7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5.7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15.75">
      <c r="A39" s="83" t="s">
        <v>128</v>
      </c>
      <c r="B39" s="83"/>
      <c r="C39" s="83"/>
      <c r="D39" s="83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5.75">
      <c r="A40" s="83" t="s">
        <v>10</v>
      </c>
      <c r="B40" s="83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4" spans="1:14" ht="15.75">
      <c r="A44" s="91" t="s">
        <v>40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</row>
    <row r="45" spans="1:14" ht="15.75">
      <c r="A45" s="91" t="s">
        <v>126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</row>
    <row r="46" spans="1:14" ht="30.75" customHeight="1" thickBot="1">
      <c r="A46" s="91" t="s">
        <v>70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</row>
    <row r="47" spans="1:14" ht="87" customHeight="1">
      <c r="A47" s="127" t="s">
        <v>120</v>
      </c>
      <c r="B47" s="129" t="s">
        <v>27</v>
      </c>
      <c r="C47" s="106" t="s">
        <v>28</v>
      </c>
      <c r="D47" s="106" t="s">
        <v>29</v>
      </c>
      <c r="E47" s="106"/>
      <c r="F47" s="106"/>
      <c r="G47" s="106" t="s">
        <v>33</v>
      </c>
      <c r="H47" s="106"/>
      <c r="I47" s="106"/>
      <c r="J47" s="106" t="s">
        <v>35</v>
      </c>
      <c r="K47" s="106"/>
      <c r="L47" s="106"/>
      <c r="M47" s="106"/>
      <c r="N47" s="126"/>
    </row>
    <row r="48" spans="1:14" ht="45.75" thickBot="1">
      <c r="A48" s="128"/>
      <c r="B48" s="130"/>
      <c r="C48" s="107"/>
      <c r="D48" s="35" t="s">
        <v>30</v>
      </c>
      <c r="E48" s="35" t="s">
        <v>31</v>
      </c>
      <c r="F48" s="35" t="s">
        <v>32</v>
      </c>
      <c r="G48" s="35" t="s">
        <v>34</v>
      </c>
      <c r="H48" s="35" t="s">
        <v>31</v>
      </c>
      <c r="I48" s="35" t="s">
        <v>32</v>
      </c>
      <c r="J48" s="36" t="s">
        <v>36</v>
      </c>
      <c r="K48" s="35" t="s">
        <v>37</v>
      </c>
      <c r="L48" s="36" t="s">
        <v>38</v>
      </c>
      <c r="M48" s="36" t="s">
        <v>39</v>
      </c>
      <c r="N48" s="37" t="s">
        <v>32</v>
      </c>
    </row>
    <row r="49" spans="1:16" ht="13.5" thickBot="1">
      <c r="A49" s="38">
        <v>1</v>
      </c>
      <c r="B49" s="31">
        <v>2</v>
      </c>
      <c r="C49" s="31">
        <v>3</v>
      </c>
      <c r="D49" s="31">
        <v>4</v>
      </c>
      <c r="E49" s="31">
        <v>5</v>
      </c>
      <c r="F49" s="31">
        <v>6</v>
      </c>
      <c r="G49" s="31">
        <v>7</v>
      </c>
      <c r="H49" s="31">
        <v>8</v>
      </c>
      <c r="I49" s="31">
        <v>9</v>
      </c>
      <c r="J49" s="31">
        <v>10</v>
      </c>
      <c r="K49" s="31">
        <v>11</v>
      </c>
      <c r="L49" s="31">
        <v>12</v>
      </c>
      <c r="M49" s="31">
        <v>13</v>
      </c>
      <c r="N49" s="39">
        <v>14</v>
      </c>
    </row>
    <row r="50" spans="1:16" ht="45">
      <c r="A50" s="68" t="s">
        <v>121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4"/>
    </row>
    <row r="51" spans="1:16" ht="33.75" customHeight="1">
      <c r="A51" s="51" t="s">
        <v>110</v>
      </c>
      <c r="B51" s="131" t="s">
        <v>100</v>
      </c>
      <c r="C51" s="67" t="s">
        <v>112</v>
      </c>
      <c r="D51" s="33">
        <v>1500</v>
      </c>
      <c r="E51" s="3">
        <v>1332</v>
      </c>
      <c r="F51" s="52">
        <f>E51/D51*100</f>
        <v>88.8</v>
      </c>
      <c r="G51" s="109">
        <v>73541.399999999994</v>
      </c>
      <c r="H51" s="112">
        <v>70496.399999999994</v>
      </c>
      <c r="I51" s="115">
        <f>H51/G51*100</f>
        <v>95.859475071184391</v>
      </c>
      <c r="J51" s="42" t="s">
        <v>71</v>
      </c>
      <c r="K51" s="3" t="s">
        <v>67</v>
      </c>
      <c r="L51" s="33">
        <v>70</v>
      </c>
      <c r="M51" s="3">
        <v>100</v>
      </c>
      <c r="N51" s="53">
        <f>M51/L51*100</f>
        <v>142.85714285714286</v>
      </c>
    </row>
    <row r="52" spans="1:16" ht="45">
      <c r="A52" s="51" t="s">
        <v>75</v>
      </c>
      <c r="B52" s="134"/>
      <c r="C52" s="3" t="s">
        <v>103</v>
      </c>
      <c r="D52" s="72">
        <v>395</v>
      </c>
      <c r="E52" s="72">
        <v>324</v>
      </c>
      <c r="F52" s="59">
        <f>E52/D52*100</f>
        <v>82.025316455696213</v>
      </c>
      <c r="G52" s="110"/>
      <c r="H52" s="113"/>
      <c r="I52" s="116"/>
      <c r="J52" s="42" t="s">
        <v>109</v>
      </c>
      <c r="K52" s="3" t="s">
        <v>59</v>
      </c>
      <c r="L52" s="33">
        <v>40</v>
      </c>
      <c r="M52" s="3">
        <v>44</v>
      </c>
      <c r="N52" s="53">
        <f t="shared" ref="N52:N53" si="2">M52/L52*100</f>
        <v>110.00000000000001</v>
      </c>
    </row>
    <row r="53" spans="1:16" ht="33.75">
      <c r="A53" s="51" t="s">
        <v>76</v>
      </c>
      <c r="B53" s="134"/>
      <c r="C53" s="3" t="s">
        <v>62</v>
      </c>
      <c r="D53" s="33">
        <v>99</v>
      </c>
      <c r="E53" s="3">
        <v>101</v>
      </c>
      <c r="F53" s="52">
        <f>E53/D53*100</f>
        <v>102.02020202020201</v>
      </c>
      <c r="G53" s="110"/>
      <c r="H53" s="113"/>
      <c r="I53" s="116"/>
      <c r="J53" s="42" t="s">
        <v>73</v>
      </c>
      <c r="K53" s="3" t="s">
        <v>59</v>
      </c>
      <c r="L53" s="72">
        <v>100</v>
      </c>
      <c r="M53" s="72">
        <v>77</v>
      </c>
      <c r="N53" s="81">
        <f t="shared" si="2"/>
        <v>77</v>
      </c>
    </row>
    <row r="54" spans="1:16" ht="45">
      <c r="A54" s="51" t="s">
        <v>77</v>
      </c>
      <c r="B54" s="134"/>
      <c r="C54" s="3" t="s">
        <v>59</v>
      </c>
      <c r="D54" s="33">
        <v>11</v>
      </c>
      <c r="E54" s="3">
        <v>11</v>
      </c>
      <c r="F54" s="52">
        <f>E54/D54*100</f>
        <v>100</v>
      </c>
      <c r="G54" s="110"/>
      <c r="H54" s="113"/>
      <c r="I54" s="116"/>
      <c r="J54" s="42" t="s">
        <v>74</v>
      </c>
      <c r="K54" s="67" t="s">
        <v>67</v>
      </c>
      <c r="L54" s="72">
        <v>0</v>
      </c>
      <c r="M54" s="72">
        <v>100</v>
      </c>
      <c r="N54" s="81"/>
      <c r="P54" s="34" t="s">
        <v>114</v>
      </c>
    </row>
    <row r="55" spans="1:16" ht="34.5" thickBot="1">
      <c r="A55" s="54" t="s">
        <v>111</v>
      </c>
      <c r="B55" s="135"/>
      <c r="C55" s="62" t="s">
        <v>62</v>
      </c>
      <c r="D55" s="45">
        <v>1300</v>
      </c>
      <c r="E55" s="62">
        <v>959</v>
      </c>
      <c r="F55" s="55">
        <f>E55/D55*100</f>
        <v>73.769230769230759</v>
      </c>
      <c r="G55" s="111"/>
      <c r="H55" s="114"/>
      <c r="I55" s="117"/>
      <c r="J55" s="47" t="s">
        <v>116</v>
      </c>
      <c r="K55" s="62" t="s">
        <v>112</v>
      </c>
      <c r="L55" s="45">
        <v>0</v>
      </c>
      <c r="M55" s="62">
        <v>0</v>
      </c>
      <c r="N55" s="56">
        <v>0</v>
      </c>
    </row>
    <row r="57" spans="1:16" ht="15.75">
      <c r="A57" s="83" t="s">
        <v>125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</row>
    <row r="58" spans="1:16" ht="15.75">
      <c r="A58" s="83" t="s">
        <v>128</v>
      </c>
      <c r="B58" s="83"/>
      <c r="C58" s="83"/>
      <c r="D58" s="83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6" ht="15.75">
      <c r="A59" s="83" t="s">
        <v>10</v>
      </c>
      <c r="B59" s="83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P59" s="34" t="s">
        <v>113</v>
      </c>
    </row>
    <row r="60" spans="1:16" ht="15.75">
      <c r="A60" s="108" t="s">
        <v>40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</row>
    <row r="61" spans="1:16" ht="15.75">
      <c r="A61" s="108" t="s">
        <v>126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</row>
    <row r="62" spans="1:16" ht="32.25" customHeight="1" thickBot="1">
      <c r="A62" s="108" t="s">
        <v>78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</row>
    <row r="63" spans="1:16" ht="81.75" customHeight="1">
      <c r="A63" s="124" t="s">
        <v>120</v>
      </c>
      <c r="B63" s="104" t="s">
        <v>27</v>
      </c>
      <c r="C63" s="106" t="s">
        <v>28</v>
      </c>
      <c r="D63" s="106" t="s">
        <v>29</v>
      </c>
      <c r="E63" s="106"/>
      <c r="F63" s="106"/>
      <c r="G63" s="106" t="s">
        <v>33</v>
      </c>
      <c r="H63" s="106"/>
      <c r="I63" s="106"/>
      <c r="J63" s="106" t="s">
        <v>35</v>
      </c>
      <c r="K63" s="106"/>
      <c r="L63" s="106"/>
      <c r="M63" s="106"/>
      <c r="N63" s="126"/>
    </row>
    <row r="64" spans="1:16" ht="45.75" thickBot="1">
      <c r="A64" s="125"/>
      <c r="B64" s="105"/>
      <c r="C64" s="107"/>
      <c r="D64" s="35" t="s">
        <v>30</v>
      </c>
      <c r="E64" s="35" t="s">
        <v>31</v>
      </c>
      <c r="F64" s="35" t="s">
        <v>32</v>
      </c>
      <c r="G64" s="35" t="s">
        <v>106</v>
      </c>
      <c r="H64" s="35" t="s">
        <v>108</v>
      </c>
      <c r="I64" s="35" t="s">
        <v>32</v>
      </c>
      <c r="J64" s="36" t="s">
        <v>36</v>
      </c>
      <c r="K64" s="35" t="s">
        <v>37</v>
      </c>
      <c r="L64" s="36" t="s">
        <v>38</v>
      </c>
      <c r="M64" s="36" t="s">
        <v>39</v>
      </c>
      <c r="N64" s="37" t="s">
        <v>32</v>
      </c>
    </row>
    <row r="65" spans="1:14" ht="13.5" thickBot="1">
      <c r="A65" s="69">
        <v>1</v>
      </c>
      <c r="B65" s="70">
        <v>2</v>
      </c>
      <c r="C65" s="70">
        <v>3</v>
      </c>
      <c r="D65" s="70">
        <v>4</v>
      </c>
      <c r="E65" s="70">
        <v>5</v>
      </c>
      <c r="F65" s="70">
        <v>6</v>
      </c>
      <c r="G65" s="70">
        <v>7</v>
      </c>
      <c r="H65" s="70">
        <v>8</v>
      </c>
      <c r="I65" s="70">
        <v>9</v>
      </c>
      <c r="J65" s="70">
        <v>10</v>
      </c>
      <c r="K65" s="70">
        <v>11</v>
      </c>
      <c r="L65" s="70">
        <v>12</v>
      </c>
      <c r="M65" s="70">
        <v>13</v>
      </c>
      <c r="N65" s="71">
        <v>14</v>
      </c>
    </row>
    <row r="66" spans="1:14" ht="140.25">
      <c r="A66" s="79" t="s">
        <v>122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4"/>
    </row>
    <row r="67" spans="1:14" ht="33.75">
      <c r="A67" s="51" t="s">
        <v>82</v>
      </c>
      <c r="B67" s="131" t="s">
        <v>100</v>
      </c>
      <c r="C67" s="3" t="s">
        <v>59</v>
      </c>
      <c r="D67" s="3">
        <v>165</v>
      </c>
      <c r="E67" s="3">
        <v>164</v>
      </c>
      <c r="F67" s="57">
        <f>E67/D67*100</f>
        <v>99.393939393939391</v>
      </c>
      <c r="G67" s="118">
        <v>12052.2</v>
      </c>
      <c r="H67" s="115">
        <v>11877.4</v>
      </c>
      <c r="I67" s="121">
        <f>H67/G67*100</f>
        <v>98.549642388941422</v>
      </c>
      <c r="J67" s="42" t="s">
        <v>71</v>
      </c>
      <c r="K67" s="3" t="s">
        <v>67</v>
      </c>
      <c r="L67" s="3">
        <v>9.6999999999999993</v>
      </c>
      <c r="M67" s="3">
        <v>9.6999999999999993</v>
      </c>
      <c r="N67" s="43">
        <f>M67/L67*100</f>
        <v>100</v>
      </c>
    </row>
    <row r="68" spans="1:14" ht="47.25" customHeight="1">
      <c r="A68" s="51" t="s">
        <v>83</v>
      </c>
      <c r="B68" s="132"/>
      <c r="C68" s="3" t="s">
        <v>62</v>
      </c>
      <c r="D68" s="3">
        <v>14</v>
      </c>
      <c r="E68" s="3">
        <v>12</v>
      </c>
      <c r="F68" s="57">
        <f>E68/D68*100</f>
        <v>85.714285714285708</v>
      </c>
      <c r="G68" s="119"/>
      <c r="H68" s="116"/>
      <c r="I68" s="122"/>
      <c r="J68" s="42" t="s">
        <v>72</v>
      </c>
      <c r="K68" s="3" t="s">
        <v>59</v>
      </c>
      <c r="L68" s="3">
        <v>61</v>
      </c>
      <c r="M68" s="3">
        <v>54</v>
      </c>
      <c r="N68" s="43">
        <f t="shared" ref="N68:N71" si="3">M68/L68*100</f>
        <v>88.52459016393442</v>
      </c>
    </row>
    <row r="69" spans="1:14" ht="33.75">
      <c r="A69" s="51" t="s">
        <v>84</v>
      </c>
      <c r="B69" s="132"/>
      <c r="C69" s="3" t="s">
        <v>61</v>
      </c>
      <c r="D69" s="3">
        <v>11</v>
      </c>
      <c r="E69" s="3">
        <v>11</v>
      </c>
      <c r="F69" s="57">
        <f>E69/D69*100</f>
        <v>100</v>
      </c>
      <c r="G69" s="119"/>
      <c r="H69" s="116"/>
      <c r="I69" s="122"/>
      <c r="J69" s="42" t="s">
        <v>79</v>
      </c>
      <c r="K69" s="3" t="s">
        <v>67</v>
      </c>
      <c r="L69" s="3">
        <v>100</v>
      </c>
      <c r="M69" s="3">
        <v>100</v>
      </c>
      <c r="N69" s="43">
        <f t="shared" si="3"/>
        <v>100</v>
      </c>
    </row>
    <row r="70" spans="1:14" ht="33.75">
      <c r="A70" s="51" t="s">
        <v>85</v>
      </c>
      <c r="B70" s="132"/>
      <c r="C70" s="3" t="s">
        <v>62</v>
      </c>
      <c r="D70" s="3">
        <v>26</v>
      </c>
      <c r="E70" s="3">
        <v>26</v>
      </c>
      <c r="F70" s="57">
        <f>E70/D70*100</f>
        <v>100</v>
      </c>
      <c r="G70" s="119"/>
      <c r="H70" s="116"/>
      <c r="I70" s="122"/>
      <c r="J70" s="42" t="s">
        <v>80</v>
      </c>
      <c r="K70" s="3" t="s">
        <v>67</v>
      </c>
      <c r="L70" s="3">
        <v>2</v>
      </c>
      <c r="M70" s="3">
        <v>2</v>
      </c>
      <c r="N70" s="43">
        <f t="shared" si="3"/>
        <v>100</v>
      </c>
    </row>
    <row r="71" spans="1:14" ht="34.5" thickBot="1">
      <c r="A71" s="54" t="s">
        <v>86</v>
      </c>
      <c r="B71" s="133"/>
      <c r="C71" s="62" t="s">
        <v>62</v>
      </c>
      <c r="D71" s="62">
        <v>25</v>
      </c>
      <c r="E71" s="62">
        <v>26</v>
      </c>
      <c r="F71" s="58">
        <f>E71/D71*100</f>
        <v>104</v>
      </c>
      <c r="G71" s="120"/>
      <c r="H71" s="117"/>
      <c r="I71" s="123"/>
      <c r="J71" s="47" t="s">
        <v>81</v>
      </c>
      <c r="K71" s="62" t="s">
        <v>67</v>
      </c>
      <c r="L71" s="62">
        <v>54</v>
      </c>
      <c r="M71" s="62">
        <v>54</v>
      </c>
      <c r="N71" s="73">
        <f t="shared" si="3"/>
        <v>100</v>
      </c>
    </row>
    <row r="72" spans="1:14">
      <c r="A72" s="49"/>
      <c r="B72" s="50"/>
      <c r="C72" s="50"/>
      <c r="D72" s="50"/>
      <c r="E72" s="50"/>
      <c r="F72" s="50" t="s">
        <v>104</v>
      </c>
      <c r="G72" s="50"/>
      <c r="H72" s="50"/>
      <c r="I72" s="50"/>
      <c r="J72" s="50"/>
      <c r="K72" s="50"/>
      <c r="L72" s="50"/>
      <c r="M72" s="50"/>
      <c r="N72" s="50"/>
    </row>
    <row r="74" spans="1:14" ht="15.75">
      <c r="A74" s="83" t="s">
        <v>115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</row>
    <row r="75" spans="1:14" ht="15.7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1:14" ht="15.7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1:14" ht="15.7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 ht="15.7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</row>
    <row r="79" spans="1:14" ht="15.7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</row>
    <row r="80" spans="1:14" ht="15.7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</row>
    <row r="81" spans="1:14" ht="15.7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</row>
    <row r="82" spans="1:14" ht="15.7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</row>
    <row r="83" spans="1:14" ht="15.7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</row>
    <row r="84" spans="1:14" ht="15.7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</row>
    <row r="85" spans="1:14" ht="15.7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</row>
    <row r="86" spans="1:14" ht="15.7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</row>
    <row r="87" spans="1:14" ht="15.7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ht="15.7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89" spans="1:14" ht="15.7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 ht="15.7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</row>
    <row r="91" spans="1:14" ht="15.7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</row>
    <row r="92" spans="1:14" ht="15.7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</row>
    <row r="93" spans="1:14" ht="15.7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</row>
    <row r="94" spans="1:14" ht="15.7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</row>
    <row r="95" spans="1:14" ht="15.7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</row>
    <row r="96" spans="1:14" ht="15.7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</row>
    <row r="97" spans="1:14" ht="15.7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</row>
    <row r="98" spans="1:14" ht="15.7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</row>
    <row r="99" spans="1:14" ht="15.7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</row>
    <row r="100" spans="1:14" ht="15.7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  <row r="101" spans="1:14" ht="15.75">
      <c r="A101" s="83" t="s">
        <v>128</v>
      </c>
      <c r="B101" s="83"/>
      <c r="C101" s="83"/>
      <c r="D101" s="83"/>
      <c r="E101" s="30"/>
      <c r="F101" s="30"/>
      <c r="G101" s="30"/>
      <c r="H101" s="30"/>
      <c r="I101" s="30"/>
      <c r="J101" s="30"/>
      <c r="K101" s="30"/>
      <c r="L101" s="30"/>
      <c r="M101" s="30"/>
      <c r="N101" s="30"/>
    </row>
    <row r="102" spans="1:14" ht="15.75">
      <c r="A102" s="83" t="s">
        <v>10</v>
      </c>
      <c r="B102" s="83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</row>
    <row r="103" spans="1:14" ht="15.75">
      <c r="A103" s="91" t="s">
        <v>40</v>
      </c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</row>
    <row r="104" spans="1:14" ht="15.75">
      <c r="A104" s="108" t="s">
        <v>126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</row>
    <row r="105" spans="1:14" ht="36.75" customHeight="1">
      <c r="A105" s="108" t="s">
        <v>102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</row>
    <row r="106" spans="1:14" ht="1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 ht="13.5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  <row r="108" spans="1:14" ht="12" customHeight="1" thickBo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</row>
    <row r="109" spans="1:14" ht="88.5" customHeight="1">
      <c r="A109" s="124" t="s">
        <v>120</v>
      </c>
      <c r="B109" s="104" t="s">
        <v>27</v>
      </c>
      <c r="C109" s="106" t="s">
        <v>28</v>
      </c>
      <c r="D109" s="106" t="s">
        <v>29</v>
      </c>
      <c r="E109" s="106"/>
      <c r="F109" s="106"/>
      <c r="G109" s="106" t="s">
        <v>33</v>
      </c>
      <c r="H109" s="106"/>
      <c r="I109" s="106"/>
      <c r="J109" s="106" t="s">
        <v>35</v>
      </c>
      <c r="K109" s="106"/>
      <c r="L109" s="106"/>
      <c r="M109" s="106"/>
      <c r="N109" s="126"/>
    </row>
    <row r="110" spans="1:14" ht="54" customHeight="1" thickBot="1">
      <c r="A110" s="125"/>
      <c r="B110" s="105"/>
      <c r="C110" s="107"/>
      <c r="D110" s="35" t="s">
        <v>30</v>
      </c>
      <c r="E110" s="35" t="s">
        <v>31</v>
      </c>
      <c r="F110" s="35" t="s">
        <v>32</v>
      </c>
      <c r="G110" s="35" t="s">
        <v>34</v>
      </c>
      <c r="H110" s="35" t="s">
        <v>31</v>
      </c>
      <c r="I110" s="35" t="s">
        <v>32</v>
      </c>
      <c r="J110" s="36" t="s">
        <v>36</v>
      </c>
      <c r="K110" s="35" t="s">
        <v>37</v>
      </c>
      <c r="L110" s="36" t="s">
        <v>38</v>
      </c>
      <c r="M110" s="36" t="s">
        <v>39</v>
      </c>
      <c r="N110" s="37" t="s">
        <v>32</v>
      </c>
    </row>
    <row r="111" spans="1:14" ht="13.5" thickBot="1">
      <c r="A111" s="69">
        <v>1</v>
      </c>
      <c r="B111" s="70">
        <v>2</v>
      </c>
      <c r="C111" s="70">
        <v>3</v>
      </c>
      <c r="D111" s="70">
        <v>4</v>
      </c>
      <c r="E111" s="70">
        <v>5</v>
      </c>
      <c r="F111" s="70">
        <v>6</v>
      </c>
      <c r="G111" s="70">
        <v>7</v>
      </c>
      <c r="H111" s="70">
        <v>8</v>
      </c>
      <c r="I111" s="70">
        <v>9</v>
      </c>
      <c r="J111" s="70">
        <v>10</v>
      </c>
      <c r="K111" s="70">
        <v>11</v>
      </c>
      <c r="L111" s="70">
        <v>12</v>
      </c>
      <c r="M111" s="70">
        <v>13</v>
      </c>
      <c r="N111" s="71">
        <v>14</v>
      </c>
    </row>
    <row r="112" spans="1:14" ht="57">
      <c r="A112" s="80" t="s">
        <v>123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4"/>
    </row>
    <row r="113" spans="1:14" ht="38.25" customHeight="1">
      <c r="A113" s="51" t="s">
        <v>96</v>
      </c>
      <c r="B113" s="131" t="s">
        <v>101</v>
      </c>
      <c r="C113" s="3" t="s">
        <v>59</v>
      </c>
      <c r="D113" s="3">
        <v>4</v>
      </c>
      <c r="E113" s="3">
        <v>4</v>
      </c>
      <c r="F113" s="52">
        <f>E113/D113*100</f>
        <v>100</v>
      </c>
      <c r="G113" s="98">
        <v>12281.4</v>
      </c>
      <c r="H113" s="101">
        <v>12106.4</v>
      </c>
      <c r="I113" s="101">
        <f>H113/G113*100</f>
        <v>98.575081016822182</v>
      </c>
      <c r="J113" s="42" t="s">
        <v>87</v>
      </c>
      <c r="K113" s="3" t="s">
        <v>67</v>
      </c>
      <c r="L113" s="3">
        <v>85</v>
      </c>
      <c r="M113" s="3">
        <v>90</v>
      </c>
      <c r="N113" s="43">
        <f>M113/L113*100</f>
        <v>105.88235294117648</v>
      </c>
    </row>
    <row r="114" spans="1:14" ht="23.25" customHeight="1">
      <c r="A114" s="51" t="s">
        <v>97</v>
      </c>
      <c r="B114" s="132"/>
      <c r="C114" s="3" t="s">
        <v>105</v>
      </c>
      <c r="D114" s="3">
        <v>17</v>
      </c>
      <c r="E114" s="3">
        <v>36</v>
      </c>
      <c r="F114" s="52">
        <f>E114/D114*100</f>
        <v>211.76470588235296</v>
      </c>
      <c r="G114" s="99"/>
      <c r="H114" s="102"/>
      <c r="I114" s="102"/>
      <c r="J114" s="42" t="s">
        <v>88</v>
      </c>
      <c r="K114" s="3" t="s">
        <v>67</v>
      </c>
      <c r="L114" s="3">
        <v>90</v>
      </c>
      <c r="M114" s="3">
        <v>98.3</v>
      </c>
      <c r="N114" s="43">
        <f t="shared" ref="N114:N121" si="4">M114/L114*100</f>
        <v>109.22222222222221</v>
      </c>
    </row>
    <row r="115" spans="1:14" ht="38.25" customHeight="1">
      <c r="A115" s="51" t="s">
        <v>98</v>
      </c>
      <c r="B115" s="132"/>
      <c r="C115" s="3" t="s">
        <v>61</v>
      </c>
      <c r="D115" s="33">
        <v>90</v>
      </c>
      <c r="E115" s="33">
        <v>90</v>
      </c>
      <c r="F115" s="59">
        <f>E115/D115*100</f>
        <v>100</v>
      </c>
      <c r="G115" s="99"/>
      <c r="H115" s="102"/>
      <c r="I115" s="102"/>
      <c r="J115" s="42" t="s">
        <v>89</v>
      </c>
      <c r="K115" s="3" t="s">
        <v>67</v>
      </c>
      <c r="L115" s="3">
        <v>90</v>
      </c>
      <c r="M115" s="3">
        <v>25</v>
      </c>
      <c r="N115" s="43">
        <f t="shared" si="4"/>
        <v>27.777777777777779</v>
      </c>
    </row>
    <row r="116" spans="1:14" ht="22.5">
      <c r="A116" s="40"/>
      <c r="B116" s="132"/>
      <c r="C116" s="3"/>
      <c r="D116" s="3"/>
      <c r="E116" s="3"/>
      <c r="F116" s="52"/>
      <c r="G116" s="99"/>
      <c r="H116" s="102"/>
      <c r="I116" s="102"/>
      <c r="J116" s="42" t="s">
        <v>90</v>
      </c>
      <c r="K116" s="3" t="s">
        <v>67</v>
      </c>
      <c r="L116" s="3">
        <v>50</v>
      </c>
      <c r="M116" s="3">
        <v>50</v>
      </c>
      <c r="N116" s="43">
        <f t="shared" si="4"/>
        <v>100</v>
      </c>
    </row>
    <row r="117" spans="1:14" ht="25.5" customHeight="1">
      <c r="A117" s="40"/>
      <c r="B117" s="132"/>
      <c r="C117" s="3"/>
      <c r="D117" s="3"/>
      <c r="E117" s="3"/>
      <c r="F117" s="52"/>
      <c r="G117" s="99"/>
      <c r="H117" s="102"/>
      <c r="I117" s="102"/>
      <c r="J117" s="42" t="s">
        <v>91</v>
      </c>
      <c r="K117" s="3" t="s">
        <v>67</v>
      </c>
      <c r="L117" s="3">
        <v>90</v>
      </c>
      <c r="M117" s="3">
        <v>100</v>
      </c>
      <c r="N117" s="43">
        <f t="shared" si="4"/>
        <v>111.11111111111111</v>
      </c>
    </row>
    <row r="118" spans="1:14" ht="56.25">
      <c r="A118" s="40"/>
      <c r="B118" s="132"/>
      <c r="C118" s="3"/>
      <c r="D118" s="3"/>
      <c r="E118" s="3"/>
      <c r="F118" s="52"/>
      <c r="G118" s="99"/>
      <c r="H118" s="102"/>
      <c r="I118" s="102"/>
      <c r="J118" s="42" t="s">
        <v>92</v>
      </c>
      <c r="K118" s="3" t="s">
        <v>67</v>
      </c>
      <c r="L118" s="3">
        <v>90</v>
      </c>
      <c r="M118" s="3">
        <v>90</v>
      </c>
      <c r="N118" s="43">
        <f t="shared" si="4"/>
        <v>100</v>
      </c>
    </row>
    <row r="119" spans="1:14" ht="28.5" customHeight="1">
      <c r="A119" s="40"/>
      <c r="B119" s="132"/>
      <c r="C119" s="3"/>
      <c r="D119" s="3"/>
      <c r="E119" s="3"/>
      <c r="F119" s="52"/>
      <c r="G119" s="99"/>
      <c r="H119" s="102"/>
      <c r="I119" s="102"/>
      <c r="J119" s="42" t="s">
        <v>93</v>
      </c>
      <c r="K119" s="3" t="s">
        <v>67</v>
      </c>
      <c r="L119" s="3">
        <v>20</v>
      </c>
      <c r="M119" s="3">
        <v>10</v>
      </c>
      <c r="N119" s="43">
        <f t="shared" si="4"/>
        <v>50</v>
      </c>
    </row>
    <row r="120" spans="1:14" ht="33.75">
      <c r="A120" s="40"/>
      <c r="B120" s="132"/>
      <c r="C120" s="3"/>
      <c r="D120" s="3"/>
      <c r="E120" s="3"/>
      <c r="F120" s="52"/>
      <c r="G120" s="99"/>
      <c r="H120" s="102"/>
      <c r="I120" s="102"/>
      <c r="J120" s="42" t="s">
        <v>94</v>
      </c>
      <c r="K120" s="3" t="s">
        <v>67</v>
      </c>
      <c r="L120" s="3">
        <v>100</v>
      </c>
      <c r="M120" s="3">
        <v>103.3</v>
      </c>
      <c r="N120" s="43">
        <f t="shared" si="4"/>
        <v>103.3</v>
      </c>
    </row>
    <row r="121" spans="1:14" ht="23.25" thickBot="1">
      <c r="A121" s="63"/>
      <c r="B121" s="133"/>
      <c r="C121" s="62"/>
      <c r="D121" s="62"/>
      <c r="E121" s="62"/>
      <c r="F121" s="55"/>
      <c r="G121" s="100"/>
      <c r="H121" s="103"/>
      <c r="I121" s="103"/>
      <c r="J121" s="47" t="s">
        <v>95</v>
      </c>
      <c r="K121" s="62" t="s">
        <v>67</v>
      </c>
      <c r="L121" s="62">
        <v>80</v>
      </c>
      <c r="M121" s="62">
        <v>90</v>
      </c>
      <c r="N121" s="73">
        <f t="shared" si="4"/>
        <v>112.5</v>
      </c>
    </row>
    <row r="123" spans="1:14" ht="15.75">
      <c r="A123" s="83" t="s">
        <v>99</v>
      </c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</row>
    <row r="124" spans="1:14" ht="15.7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</row>
    <row r="125" spans="1:14" ht="15.7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</row>
    <row r="126" spans="1:14" ht="15.7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</row>
    <row r="127" spans="1:14" ht="15.7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</row>
    <row r="128" spans="1:14" ht="15.7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</row>
    <row r="129" spans="1:14" ht="15.7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</row>
    <row r="130" spans="1:14" ht="15.7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</row>
    <row r="131" spans="1:14" ht="15.7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</row>
    <row r="132" spans="1:14" ht="15.7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</row>
    <row r="133" spans="1:14" ht="15.7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</row>
    <row r="134" spans="1:14" ht="15.7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</row>
    <row r="135" spans="1:14" ht="15.7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</row>
    <row r="136" spans="1:14" ht="15.7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</row>
    <row r="137" spans="1:14" ht="15.75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</row>
    <row r="138" spans="1:14" ht="15.75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</row>
    <row r="139" spans="1:14" ht="15.75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</row>
    <row r="140" spans="1:14" ht="15.75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</row>
    <row r="141" spans="1:14" ht="15.7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</row>
    <row r="142" spans="1:14" ht="15.7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</row>
    <row r="143" spans="1:14" ht="15.75">
      <c r="A143" s="83" t="s">
        <v>128</v>
      </c>
      <c r="B143" s="83"/>
      <c r="C143" s="83"/>
      <c r="D143" s="83"/>
      <c r="E143" s="30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1:14" ht="15.75">
      <c r="A144" s="83" t="s">
        <v>10</v>
      </c>
      <c r="B144" s="83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</row>
  </sheetData>
  <mergeCells count="64">
    <mergeCell ref="A144:B144"/>
    <mergeCell ref="B9:B20"/>
    <mergeCell ref="B51:B55"/>
    <mergeCell ref="B67:B71"/>
    <mergeCell ref="B113:B121"/>
    <mergeCell ref="A105:N105"/>
    <mergeCell ref="A109:A110"/>
    <mergeCell ref="B109:B110"/>
    <mergeCell ref="C109:C110"/>
    <mergeCell ref="D109:F109"/>
    <mergeCell ref="G109:I109"/>
    <mergeCell ref="J109:N109"/>
    <mergeCell ref="A74:N74"/>
    <mergeCell ref="A44:N44"/>
    <mergeCell ref="A45:N45"/>
    <mergeCell ref="A46:N46"/>
    <mergeCell ref="J47:N47"/>
    <mergeCell ref="A39:D39"/>
    <mergeCell ref="A40:B40"/>
    <mergeCell ref="A5:A6"/>
    <mergeCell ref="B5:B6"/>
    <mergeCell ref="C5:C6"/>
    <mergeCell ref="D5:F5"/>
    <mergeCell ref="A47:A48"/>
    <mergeCell ref="B47:B48"/>
    <mergeCell ref="C47:C48"/>
    <mergeCell ref="D47:F47"/>
    <mergeCell ref="G47:I47"/>
    <mergeCell ref="A1:N1"/>
    <mergeCell ref="A2:N2"/>
    <mergeCell ref="A3:N3"/>
    <mergeCell ref="A23:N23"/>
    <mergeCell ref="G5:I5"/>
    <mergeCell ref="J5:N5"/>
    <mergeCell ref="G9:G20"/>
    <mergeCell ref="H9:H20"/>
    <mergeCell ref="I9:I20"/>
    <mergeCell ref="G51:G55"/>
    <mergeCell ref="H51:H55"/>
    <mergeCell ref="I51:I55"/>
    <mergeCell ref="G67:G71"/>
    <mergeCell ref="H67:H71"/>
    <mergeCell ref="I67:I71"/>
    <mergeCell ref="A57:N57"/>
    <mergeCell ref="A59:B59"/>
    <mergeCell ref="A60:N60"/>
    <mergeCell ref="A61:N61"/>
    <mergeCell ref="A62:N62"/>
    <mergeCell ref="A63:A64"/>
    <mergeCell ref="J63:N63"/>
    <mergeCell ref="A58:D58"/>
    <mergeCell ref="A101:D101"/>
    <mergeCell ref="A143:D143"/>
    <mergeCell ref="G113:G121"/>
    <mergeCell ref="H113:H121"/>
    <mergeCell ref="B63:B64"/>
    <mergeCell ref="C63:C64"/>
    <mergeCell ref="D63:F63"/>
    <mergeCell ref="G63:I63"/>
    <mergeCell ref="I113:I121"/>
    <mergeCell ref="A102:B102"/>
    <mergeCell ref="A103:N103"/>
    <mergeCell ref="A104:N104"/>
    <mergeCell ref="A123:N123"/>
  </mergeCells>
  <pageMargins left="0.31496062992125984" right="0.11811023622047245" top="0.74803149606299213" bottom="0.55118110236220474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форма1</vt:lpstr>
      <vt:lpstr>о размещ.</vt:lpstr>
      <vt:lpstr>об исп.мун.зад.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2015-01-19T23:32:42Z</cp:lastPrinted>
  <dcterms:created xsi:type="dcterms:W3CDTF">2013-06-16T04:59:29Z</dcterms:created>
  <dcterms:modified xsi:type="dcterms:W3CDTF">2015-01-19T23:36:03Z</dcterms:modified>
</cp:coreProperties>
</file>